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45" activeTab="0"/>
  </bookViews>
  <sheets>
    <sheet name="FAIS EA 2022" sheetId="1" r:id="rId1"/>
  </sheets>
  <definedNames/>
  <calcPr fullCalcOnLoad="1"/>
</workbook>
</file>

<file path=xl/sharedStrings.xml><?xml version="1.0" encoding="utf-8"?>
<sst xmlns="http://schemas.openxmlformats.org/spreadsheetml/2006/main" count="199" uniqueCount="94">
  <si>
    <t>OBRA O ACCIÓN A REALIZAR</t>
  </si>
  <si>
    <t xml:space="preserve">UBICACIÓN </t>
  </si>
  <si>
    <t>METAS</t>
  </si>
  <si>
    <t>BENEFICIARIOS</t>
  </si>
  <si>
    <t>ENTIDAD</t>
  </si>
  <si>
    <t>MUNICIPIO</t>
  </si>
  <si>
    <t>LOCALIDAD</t>
  </si>
  <si>
    <t>HAB</t>
  </si>
  <si>
    <t>BCS</t>
  </si>
  <si>
    <t>COMONDÚ</t>
  </si>
  <si>
    <t>SE INSTALARÁ UN MÓDULO SOLAR DE 150 WATTS, UN CONTRALADOR DE 10 AMPERES, UNA CAJA DE FUSIBLE DE 5 AMPERES, UN INVERSOR DE 500 WATTS, UNA BATERÍA MODELO L31T/S DE 105 AMPERES (12 VOLTIOS), CABLES, SOPORTE TUBULAR Y ACCESORIOS</t>
  </si>
  <si>
    <t>SUBTOTAL COMONDU</t>
  </si>
  <si>
    <t>LORETO</t>
  </si>
  <si>
    <t>ZONA EL PASO DE SANTA CRUZ</t>
  </si>
  <si>
    <t>SUBTOTAL LORETO</t>
  </si>
  <si>
    <t>MULEGÉ</t>
  </si>
  <si>
    <t>ZONA EL PATROCINIO</t>
  </si>
  <si>
    <t>ZONA SAN JUAN DE LAS PILAS</t>
  </si>
  <si>
    <t>SUBTOTAL LA PAZ</t>
  </si>
  <si>
    <t>SUBTOTAL LOS CABOS</t>
  </si>
  <si>
    <t>TOTAL</t>
  </si>
  <si>
    <t xml:space="preserve"> </t>
  </si>
  <si>
    <t>ZONA CADEJÉ</t>
  </si>
  <si>
    <t>ZONA TEQUESQUITE</t>
  </si>
  <si>
    <t>ZONA SANTA AGUEDA</t>
  </si>
  <si>
    <t>ZONA SANTA MARTHA</t>
  </si>
  <si>
    <t>SUBTOTAL MULEGÉ</t>
  </si>
  <si>
    <t>SAN JOSÉ DE GRACIA</t>
  </si>
  <si>
    <t xml:space="preserve">MONTO FISE 2022:           </t>
  </si>
  <si>
    <t>ELECTRIFICACIÓN MEDIANTE INSTALACIÓN DE SISTEMAS FOTOVOLTAICOS DE ILUMINACIÓN BÁSICA EN 15 RANCHOS DE LA ZONA CADEJÉ</t>
  </si>
  <si>
    <t>ELECTRIFICACIÓN MEDIANTE INSTALACIÓN DE SISTEMAS FOTOVOLTAICOS DE ILUMINACIÓN BÁSICA EN 4 RANCHOS DE LA ZONA SAN DIONICIO DE QUEPO</t>
  </si>
  <si>
    <t>ZONA SAN DIONICIO DE QUEPO</t>
  </si>
  <si>
    <t>ELECTRIFICACIÓN MEDIANTE INSTALACIÓN DE SISTEMAS FOTOVOLTAICOS DE ILUMINACIÓN BÁSICA EN 11 RANCHOS DE LA ZONA SAN LUIS GONZAGA - EL SAUCE</t>
  </si>
  <si>
    <t>ZONA SAN JOSÉ DE LA NORIA</t>
  </si>
  <si>
    <t>SE INSTALARÁ UN CONTROLADOR DE 10 AMPERES, UN DIODO, CUATRO FOCOS LED 12 VOTS 9 WATTS CON ROSCA TIPO BAQUELITA, UN INVERSOR DE 750 WATTS, UNA BATERÍA MODELO L31T/S DE 105 AMPERES (12 VOLTIOS), 10 MTS DE CABLE POT AWG 2 X 14 PARA LÁMPARAS, 2 MTS CABLE DE USO RUDO CON PROTECCIÓN UV AWG 2 X 12, CUATRO LOTE ACCESORIOS PARA INSTALACIÓN (APAGADORES, GRAPAS, PIJAS, TERMINALES,ETC)</t>
  </si>
  <si>
    <t>ELECTRIFICACIÓN MEDIANTE REHABILITACIÓN DE PLACAS SOLARES EN 5  RANCHOS DE LA ZONA SAN JOSÉ DE LA NORIA</t>
  </si>
  <si>
    <t>ELECTRIFICACIÓN MEDIANTE REHABILITACIÓN DE PLACAS SOLARES EN 3 RANCHOS DE LA ZONA SAN LUIS GONZAGA - EL SAUCE</t>
  </si>
  <si>
    <t>ZONA SAN LUIS GONZAGA - EL SAUCE</t>
  </si>
  <si>
    <t>SUMINISTRO E INSTALACIÓN DE EQUIPO DE BOMBEO POR ENERGÍA SOLAR PARA USO DOMÉSTICO</t>
  </si>
  <si>
    <t>RANCHO SAN JUDAS ZONA BATEQUITOS</t>
  </si>
  <si>
    <t>Se instalarán 4 Módulos Solar de 335 watts cada uno, 1 de Lote Soporte de Aluminio con tornillería de acero inoxidable resistente a la corrosión para colocación de módulos solares, 1 Controlador de carga compatible con las características de la bomba solar, 1 Bomba Sumergible, 1 Lote de Cable sumergible 3x12, 1 Lote de Sistema de tierra y protección contra sobre voltaje, supresor de rayos LA-302-DC, 1 Lote de Interruptor seccionador Square D D221 en gabinete de seguridad para intemperie, 1 Lote de Tubería para columna de descarga en PVC Hidráulico C-40 de 1 1/4 reducción bushing, niple galvanizado de 10"x3, codo de 90°, Coples, termocontractil y cuerda, 1 Medidor de flujo para uso intemperie, 1 Lote de Línea de conducción eléctrica del Brocal al arreglo Fotovoltaico, 1 Lote de Construcción de bases de Concreto para instalación del soporte de aluminio para arreglo fotovoltaico</t>
  </si>
  <si>
    <t xml:space="preserve">Un Módulo Solar de 455watts, un Lote de Soporte de Aluminio con tornillería de acero inoxidable resistente a la corrosión para colocación de módulos solares, un Controlador de carga compatible con las características de la bomba solar, una Bomba Sumergible, un Lote de Cable sumergible 3x12, un Lote de Sistema de tierra y protección contra sobre voltaje, supresor de rayos LA-302-DC, un Lote de Interruptor seccionador en gabinete de seguridad para intemperie, un Lote de Tubería para columna de descarga en PVC Hidráulico C-40 de 1 1/4 reducción bushing, niple galvanizado de 10"x3, codo de 90°, Coples, termocontractil y cuerda, un Medidor de flujo para uso intemperie, un Lote de Línea de conducción eléctrica del Brocal al arreglo Fotovoltaico, un Lote de Construcción de bases de Concreto para instalación del soporte de aluminio para arreglo fotovoltaico </t>
  </si>
  <si>
    <t>SAN JUANICO</t>
  </si>
  <si>
    <t>ZONA SAN JUAN B. LONDÓ</t>
  </si>
  <si>
    <t>ELECTRIFICACIÓN MEDIANTE INSTALACIÓN DE SISTEMAS FOTOVOLTAICOS DE ILUMINACIÓN BÁSICA EN 3 RANCHO DE LA ZONA EL PELOTEADO</t>
  </si>
  <si>
    <t>ZONA EL PELOTEADO</t>
  </si>
  <si>
    <t>ZONA TEMBABICHE</t>
  </si>
  <si>
    <t>ELECTRIFICACIÓN MEDIANTE REHABILITACIÓN DE PLACAS SOLARES EN 17 RANCHOS DE LA ZONA SAN JUAN B. LONDÓ</t>
  </si>
  <si>
    <t>ELECTRIFICACIÓN MEDIANTE REHABILITACIÓN DE PLACAS SOLARES EN 4 VIVIENDAS DE LA ZONA SAN NICOLÁS</t>
  </si>
  <si>
    <t>ZONA SAN NICOLÁS</t>
  </si>
  <si>
    <t>ELECTRIFICACIÓN MEDIANTE REHABILITACIÓN DE PLACAS SOLARES EN 9  RANCHOS DE LA ZONA SAN DIONICIO DE QUEPO FALTA UN BENEFICIARIO</t>
  </si>
  <si>
    <t>ELECTRIFICACIÓN MEDIANTE INSTALACIÓN DE SISTEMAS FOTOVOLTAICOS DE ILUMINACIÓN BÁSICA EN 3 RANCHOS DE LA ZONA DE EL PATROCINIO</t>
  </si>
  <si>
    <t>ELECTRIFICACIÓN MEDIANTE INSTALACIÓN DE SISTEMAS FOTOVOLTAICOS DE ILUMINACIÓN BÁSICA EN 13 RANCHOS DE LA ZONA SAN JOAQUÍN</t>
  </si>
  <si>
    <t>ZONA SAN JOAQUÍN</t>
  </si>
  <si>
    <t>ELECTRIFICACIÓN MEDIANTE INSTALACIÓN DE SISTEMAS FOTOVOLTAICOS DE ILUMINACIÓN BÁSICA EN 6 RANCHOS DE LA ZONA SAN JOSÉ DE MAGDALENA</t>
  </si>
  <si>
    <t>ZONA SAN JOSÉ DE MAGDALENA</t>
  </si>
  <si>
    <t xml:space="preserve">ELECTRIFICACIÓN MEDIANTE INSTALACIÓN DE SISTEMAS FOTOVOLTAICOS DE ILUMINACIÓN BÁSICA EN 6 RANCHOS DE LA ZONA SANTA AGUEDA </t>
  </si>
  <si>
    <t>ELECTRIFICACIÓN MEDIANTE INSTALACIÓN DE SISTEMAS FOTOVOLTAICOS DE ILUMINACIÓN BÁSICA EN 2 RANCHOS DE LA ZONA DE SANTA MARTHA</t>
  </si>
  <si>
    <t>ELECTRIFICACIÓN MEDIANTE REHABILITACIÓN DE PLACAS SOLARES EN 21 RANCHOS DE LA ZONA SAN JUAN DE LAS PILAS</t>
  </si>
  <si>
    <t>ELECTRIFICACIÓN MEDIANTE REHABILITACIÓN DE PLACAS SOLARES EN 3 RANCHOS DE LA ZONA SAN JOAQUÍN-SANTA ÁGUEDA-SANTA MARTHA</t>
  </si>
  <si>
    <t>ZONA SAN JOAQUÍN-SANTA ÁGUEDA-SANTA MARTHA</t>
  </si>
  <si>
    <t>ELECTRIFICACIÓN MEDIANTE REHABILITACIÓN DE PLACAS SOLARES EN 6 RANCHOS DE LA ZONA EL PATROCINIO</t>
  </si>
  <si>
    <t>ZONA AGUA VERDE</t>
  </si>
  <si>
    <t>ELECTRIFICACIÓN MEDIANTE INSTALACIÓN DE SISTEMAS FOTOVOLTAICOS DE ILUMINACIÓN BÁSICA EN 5 RANCHOS DE LA ZONA AGUA VERDE</t>
  </si>
  <si>
    <t>ELECTRIFICACIÓN MEDIANTE INSTALACIÓN DE SISTEMAS FOTOVOLTAICOS DE ILUMINACIÓN BÁSICA EN 3 RANCHOS DE LA ZONA SAN JAVIER</t>
  </si>
  <si>
    <t>ZONA SAN JAVIER</t>
  </si>
  <si>
    <t>ELECTRIFICACIÓN MEDIANTE INSTALACIÓN DE SISTEMAS FOTOVOLTAICOS DE ILUMINACIÓN BÁSICA EN 7 RANCHOS DE LA ZONA SAN JUAN B. LONDÓ</t>
  </si>
  <si>
    <t>SECRETARÍA DEL TRABAJO, BIENESTAR Y DESARROLLO SOCIAL</t>
  </si>
  <si>
    <t>SUBSECRETARÍA DE BIENESTAR, DESARROLLO SOCIAL Y HUMANO</t>
  </si>
  <si>
    <t>LIC. GOLFREDO MEZA COTA</t>
  </si>
  <si>
    <t xml:space="preserve">DIRECTOR DE PROGRAMAS SOCIALES  </t>
  </si>
  <si>
    <t>ELECTRIFICACIÓN MEDIANTE REHABILITACIÓN DE PLACAS SOLARES EN 13 RANCHOS DE LA ZONA TEQUESQUITE</t>
  </si>
  <si>
    <t>RANCHO LA TORRE            ZONA SAN LUIS GONZAGA</t>
  </si>
  <si>
    <t>SUMINISTRO E INSTALACIÓN DE UN TRANSFORMADOR DE 25 KVA</t>
  </si>
  <si>
    <t>COSTO TOTAL DE LA OBRA</t>
  </si>
  <si>
    <t xml:space="preserve">MANTENIMIENTO DE GENERADOR DE ENERGÍA ELÉCTRICO </t>
  </si>
  <si>
    <t>BAHÍA MAGDALENA</t>
  </si>
  <si>
    <t>SUMINISTRO E INSTALACIÓN DE BATERÍA, ACEITE, ANTICOGELANTE Y FILTROS.</t>
  </si>
  <si>
    <t>ELABORACIÓN DE DIAGNÓSTICO DE LOS DAÑOS PROVOCADOS POR EL HURACAN KAY EN LA RED DE DISTRIBUCIÓN DE ENERGÍA ELÉCTRICA; ASÍ COMO REVISIÓN DEL GENERADOR DE ENERGÍA ELÉCTRICA</t>
  </si>
  <si>
    <t>DIAGNÓSTICO DE LOS DAÑOS PROVOCADOS POR EL HURARÁN KAY EN EL SISTEMA AISLADO</t>
  </si>
  <si>
    <t>PUERTO ALCATRAZ</t>
  </si>
  <si>
    <t>ELECTRIFICACIÓN MEDIANTE INSTALACIÓN DE SISTEMAS FOTOVOLTAICOS DE ILUMINACIÓN BÁSICA EN 6 RANCHOS DE LA ZONA TEMBABICHI</t>
  </si>
  <si>
    <t>ELECTRIFICACIÓN MEDIANTE INSTALACIÓN DE SISTEMAS FOTOVOLTAICOS DE ILUMINACIÓN BÁSICA EN 6 VIVIENDAS DE LA ZONA EL JUNCALITO</t>
  </si>
  <si>
    <t>ZONA EL JUNCALITO</t>
  </si>
  <si>
    <t>ELECTRIFICACIÓN MEDIANTE REHABILITACIÓN DE PLACAS SOLARES EN 9 RANCHOS DE LA ZONA TEMBABICHI</t>
  </si>
  <si>
    <t>ZONA TEMBABICHI</t>
  </si>
  <si>
    <t>SE INSTALARÁ 4 MODULO SOLAR DE 335 WATTS; 1 LTE. SOPORTE DE ALUMINIO CON TORNILLERÍA DE ACERO INOXIDABLE RESISTENTE A LA CORROSIÓN PARA COLOCACIÓN DE MÓDULOS SOLARES; 1 PZA. CONTROLADOR DE CARGA MARCA COMPATIBLE CON LAS CARACTERÍSTICAS DE LA BOMBA SOLAR; 1 PZA. BOMBA SUMERGIBLE; 1 LTE. CABLE SUMERGIBLE 3X12; 1 LTE. SISTEMA DE TIERRA Y PROTECCIÓN CONTRA SOBRE VOLTAJE, SUPRESOR DE RAYOS LA-302-DC $ 4,000.00; 1 LTE. INTERRUPTOR SECCIONADOR EN GABINETE DE SEGURIDAD PARA INTEMPERIE;  LTE. TUBERÍA PARA COLUMNA DE DESCARGA EN PVC HIDRÁULICO C-40 DE 22, REDUCCIÓN BUSHING, NIPLE GALVANIZADO DE 10"X3, CODO DE 90°, COPLES, TERMOCONTRACTIL Y CUERDA; 1 PZA. MEDIDOR DE FLUJO PARA USO INTEMPERIE; DOS PIEZAS TINACO DE ALMACENAMIENTO DE 5000 LTS.; 1 LTE. LÍNEA DE CONDUCCIÓN ELÉCTRICA DEL BROCAL AL ARREGLO FOTOVOLTAICO; 1 LTE. CONSTRUCCIÓN DE BASES DE CONCRETO PARA INSTALACIÓN DEL SOPORTE DE ALUMINIO PARA ARREGLO FOTOVOLTAICO; 1 SRV. INSTALACIÓN, PROGRAMACIÓN Y PUESTA EN MARCHA EN LA COMUNIDAD DE TEMBABICHI DEL MUNICIPIO DE LORETO</t>
  </si>
  <si>
    <t>SUMINISTRO E INSTALACIÓN DE MATERIALES PARA EL MANTENIMIENTO PREVENTIVO A GENERADOR, REALIZANDO LOS CAMBIOS DE BATERÍAS, ACEITE, ANTICONGELANTE Y FILTROS; ASÍ COMO SUMINSTRO E INSTALACION DE BOMBA DE INYECCION PARA EL GENERADOR</t>
  </si>
  <si>
    <t>DIAGNÓSTICO DE LOS DAÑOS PROVOCADOS POR EL HURACÁN KAY EN EL SISTEMA AISLADO</t>
  </si>
  <si>
    <t>EL DÁTIL</t>
  </si>
  <si>
    <t xml:space="preserve">REHABILITACIÓN DE UN GENERADOR DE ENERGÍA ELÉCTRICA </t>
  </si>
  <si>
    <t>MULEGÉ / SAN JOSÉ DE GRACIA Y COMONDÚ / CADEJÉ</t>
  </si>
  <si>
    <t>OBRAS DE ENERGÍA ALTERNA A REALIZAR CON RECURSOS FAIS</t>
  </si>
  <si>
    <t>CONSEJO DE ARMONIZACIÓN CONTABLE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</si>
</sst>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3">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4"/>
      <color indexed="8"/>
      <name val="Calibri"/>
      <family val="2"/>
    </font>
    <font>
      <b/>
      <sz val="12"/>
      <color indexed="8"/>
      <name val="Calibri"/>
      <family val="2"/>
    </font>
    <font>
      <sz val="12"/>
      <color indexed="8"/>
      <name val="Calibri"/>
      <family val="2"/>
    </font>
    <font>
      <sz val="12"/>
      <name val="Calibri"/>
      <family val="2"/>
    </font>
    <font>
      <sz val="10"/>
      <color indexed="8"/>
      <name val="Calibri"/>
      <family val="2"/>
    </font>
    <font>
      <sz val="7"/>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sz val="10"/>
      <color theme="1"/>
      <name val="Calibri"/>
      <family val="2"/>
    </font>
    <font>
      <b/>
      <sz val="16"/>
      <color theme="1"/>
      <name val="Calibri"/>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tint="-0.34997999668121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1"/>
      </left>
      <right>
        <color indexed="63"/>
      </right>
      <top style="thick">
        <color theme="1"/>
      </top>
      <bottom style="thick">
        <color theme="1"/>
      </bottom>
    </border>
    <border>
      <left>
        <color indexed="63"/>
      </left>
      <right>
        <color indexed="63"/>
      </right>
      <top style="thick">
        <color theme="1"/>
      </top>
      <bottom style="thick">
        <color theme="1"/>
      </bottom>
    </border>
    <border>
      <left style="thick">
        <color theme="1"/>
      </left>
      <right style="thick"/>
      <top style="thick">
        <color theme="1"/>
      </top>
      <bottom>
        <color indexed="63"/>
      </bottom>
    </border>
    <border>
      <left>
        <color indexed="63"/>
      </left>
      <right>
        <color indexed="63"/>
      </right>
      <top>
        <color indexed="63"/>
      </top>
      <bottom style="thick"/>
    </border>
    <border>
      <left style="thick"/>
      <right style="thick"/>
      <top style="thick"/>
      <bottom style="thick"/>
    </border>
    <border>
      <left>
        <color indexed="63"/>
      </left>
      <right style="thick"/>
      <top style="thick"/>
      <bottom style="thick"/>
    </border>
    <border>
      <left style="thick"/>
      <right style="thick"/>
      <top>
        <color indexed="63"/>
      </top>
      <bottom style="thick"/>
    </border>
    <border>
      <left>
        <color indexed="63"/>
      </left>
      <right style="thick"/>
      <top>
        <color indexed="63"/>
      </top>
      <bottom>
        <color indexed="63"/>
      </bottom>
    </border>
    <border>
      <left style="thick"/>
      <right style="thick"/>
      <top>
        <color indexed="63"/>
      </top>
      <bottom>
        <color indexed="63"/>
      </bottom>
    </border>
    <border>
      <left style="thick"/>
      <right>
        <color indexed="63"/>
      </right>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color indexed="63"/>
      </top>
      <bottom style="thick"/>
    </border>
    <border>
      <left>
        <color indexed="63"/>
      </left>
      <right style="thick"/>
      <top style="thick"/>
      <bottom>
        <color indexed="63"/>
      </bottom>
    </border>
    <border>
      <left style="thick"/>
      <right style="thick"/>
      <top style="thick"/>
      <bottom/>
    </border>
    <border>
      <left style="thick"/>
      <right style="medium"/>
      <top style="thick"/>
      <bottom style="thick"/>
    </border>
    <border>
      <left style="thick"/>
      <right>
        <color indexed="63"/>
      </right>
      <top>
        <color indexed="63"/>
      </top>
      <bottom>
        <color indexed="63"/>
      </bottom>
    </border>
    <border>
      <left>
        <color indexed="63"/>
      </left>
      <right>
        <color indexed="63"/>
      </right>
      <top style="thick"/>
      <bottom>
        <color indexed="63"/>
      </bottom>
    </border>
    <border>
      <left>
        <color indexed="63"/>
      </left>
      <right style="medium"/>
      <top>
        <color indexed="63"/>
      </top>
      <bottom>
        <color indexed="63"/>
      </bottom>
    </border>
    <border>
      <left>
        <color indexed="63"/>
      </left>
      <right style="medium"/>
      <top style="medium"/>
      <bottom style="medium"/>
    </border>
    <border>
      <left style="thick"/>
      <right style="thick">
        <color theme="1"/>
      </right>
      <top style="thick"/>
      <bottom style="thick"/>
    </border>
    <border>
      <left style="thick">
        <color theme="1"/>
      </left>
      <right style="thick">
        <color theme="1"/>
      </right>
      <top>
        <color indexed="63"/>
      </top>
      <bottom>
        <color indexed="63"/>
      </bottom>
    </border>
    <border>
      <left style="thick"/>
      <right>
        <color indexed="63"/>
      </right>
      <top style="thick"/>
      <bottom>
        <color indexed="63"/>
      </bottom>
    </border>
    <border>
      <left style="thick">
        <color theme="1"/>
      </left>
      <right style="thick"/>
      <top>
        <color indexed="63"/>
      </top>
      <bottom style="thick"/>
    </border>
    <border>
      <left style="thick"/>
      <right style="thick">
        <color theme="1"/>
      </right>
      <top style="thick">
        <color theme="1"/>
      </top>
      <bottom>
        <color indexed="63"/>
      </bottom>
    </border>
    <border>
      <left style="thick">
        <color theme="1"/>
      </left>
      <right style="thick">
        <color theme="1"/>
      </right>
      <top style="thick">
        <color theme="1"/>
      </top>
      <bottom>
        <color indexed="63"/>
      </bottom>
    </border>
    <border>
      <left style="medium"/>
      <right>
        <color indexed="63"/>
      </right>
      <top style="thick"/>
      <bottom style="thick"/>
    </border>
    <border>
      <left>
        <color indexed="63"/>
      </left>
      <right style="medium"/>
      <top style="thick"/>
      <bottom style="thick"/>
    </border>
    <border>
      <left>
        <color indexed="63"/>
      </left>
      <right style="medium"/>
      <top style="thick"/>
      <bottom>
        <color indexed="63"/>
      </bottom>
    </border>
    <border>
      <left>
        <color indexed="63"/>
      </left>
      <right style="thick"/>
      <top style="thick">
        <color theme="1"/>
      </top>
      <bottom style="thick">
        <color theme="1"/>
      </bottom>
    </border>
    <border>
      <left style="thick">
        <color theme="1"/>
      </left>
      <right>
        <color indexed="63"/>
      </right>
      <top style="thick">
        <color theme="1"/>
      </top>
      <bottom style="thick"/>
    </border>
    <border>
      <left>
        <color indexed="63"/>
      </left>
      <right style="thick"/>
      <top style="thick">
        <color theme="1"/>
      </top>
      <bottom style="thick"/>
    </border>
    <border>
      <left style="thick"/>
      <right>
        <color indexed="63"/>
      </right>
      <top style="thick">
        <color theme="1"/>
      </top>
      <bottom>
        <color indexed="63"/>
      </bottom>
    </border>
    <border>
      <left>
        <color indexed="63"/>
      </left>
      <right>
        <color indexed="63"/>
      </right>
      <top style="thick">
        <color theme="1"/>
      </top>
      <bottom>
        <color indexed="63"/>
      </bottom>
    </border>
    <border>
      <left>
        <color indexed="63"/>
      </left>
      <right>
        <color indexed="63"/>
      </right>
      <top style="thick"/>
      <bottom style="thick">
        <color theme="1"/>
      </bottom>
    </border>
    <border>
      <left>
        <color indexed="63"/>
      </left>
      <right style="thick"/>
      <top style="thick"/>
      <bottom style="thick">
        <color theme="1"/>
      </bottom>
    </border>
    <border>
      <left>
        <color indexed="63"/>
      </left>
      <right>
        <color indexed="63"/>
      </right>
      <top style="thick">
        <color theme="1"/>
      </top>
      <bottom style="thick"/>
    </border>
    <border>
      <left>
        <color indexed="63"/>
      </left>
      <right style="thick">
        <color theme="1"/>
      </right>
      <top style="thick">
        <color theme="1"/>
      </top>
      <bottom>
        <color indexed="63"/>
      </bottom>
    </border>
    <border>
      <left>
        <color indexed="63"/>
      </left>
      <right style="thick">
        <color theme="1"/>
      </right>
      <top>
        <color indexed="63"/>
      </top>
      <bottom style="thick"/>
    </border>
    <border>
      <left>
        <color indexed="63"/>
      </left>
      <right style="thick"/>
      <top style="thick">
        <color theme="1"/>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19">
    <xf numFmtId="0" fontId="0" fillId="0" borderId="0" xfId="0" applyFont="1" applyAlignment="1">
      <alignment/>
    </xf>
    <xf numFmtId="0" fontId="46" fillId="0" borderId="0" xfId="0" applyFont="1" applyBorder="1" applyAlignment="1">
      <alignment horizontal="center"/>
    </xf>
    <xf numFmtId="0" fontId="47" fillId="0" borderId="0" xfId="0" applyFont="1" applyAlignment="1">
      <alignment/>
    </xf>
    <xf numFmtId="0" fontId="46" fillId="0" borderId="10" xfId="0" applyFont="1" applyBorder="1" applyAlignment="1">
      <alignment/>
    </xf>
    <xf numFmtId="0" fontId="47" fillId="0" borderId="11" xfId="0" applyFont="1" applyBorder="1" applyAlignment="1">
      <alignment/>
    </xf>
    <xf numFmtId="0" fontId="48" fillId="0" borderId="12" xfId="0" applyFont="1" applyBorder="1" applyAlignment="1">
      <alignment horizontal="center" shrinkToFit="1"/>
    </xf>
    <xf numFmtId="0" fontId="49" fillId="0" borderId="13" xfId="0" applyFont="1" applyBorder="1" applyAlignment="1">
      <alignment/>
    </xf>
    <xf numFmtId="0" fontId="49" fillId="0" borderId="14" xfId="0" applyFont="1" applyBorder="1" applyAlignment="1">
      <alignment horizontal="center"/>
    </xf>
    <xf numFmtId="0" fontId="49" fillId="0" borderId="14" xfId="0" applyFont="1" applyBorder="1" applyAlignment="1">
      <alignment horizontal="center" vertical="center"/>
    </xf>
    <xf numFmtId="0" fontId="49" fillId="33" borderId="14" xfId="0" applyFont="1" applyFill="1" applyBorder="1" applyAlignment="1">
      <alignment horizontal="center" vertical="top"/>
    </xf>
    <xf numFmtId="0" fontId="49" fillId="33" borderId="14" xfId="0" applyFont="1" applyFill="1" applyBorder="1" applyAlignment="1">
      <alignment horizontal="center" vertical="center"/>
    </xf>
    <xf numFmtId="4" fontId="49" fillId="33" borderId="15" xfId="0" applyNumberFormat="1" applyFont="1" applyFill="1" applyBorder="1" applyAlignment="1">
      <alignment horizontal="right" vertical="top"/>
    </xf>
    <xf numFmtId="0" fontId="49" fillId="33" borderId="16" xfId="0" applyFont="1" applyFill="1" applyBorder="1" applyAlignment="1">
      <alignment horizontal="center" vertical="top"/>
    </xf>
    <xf numFmtId="3" fontId="49" fillId="0" borderId="14" xfId="0" applyNumberFormat="1" applyFont="1" applyBorder="1" applyAlignment="1">
      <alignment horizontal="center" vertical="top"/>
    </xf>
    <xf numFmtId="0" fontId="48" fillId="34" borderId="17" xfId="0" applyFont="1" applyFill="1" applyBorder="1" applyAlignment="1">
      <alignment horizontal="center" vertical="center"/>
    </xf>
    <xf numFmtId="0" fontId="49" fillId="33" borderId="17" xfId="0" applyFont="1" applyFill="1" applyBorder="1" applyAlignment="1">
      <alignment horizontal="center" vertical="center"/>
    </xf>
    <xf numFmtId="0" fontId="49" fillId="0" borderId="15" xfId="0" applyFont="1" applyBorder="1" applyAlignment="1">
      <alignment horizontal="center" vertical="center"/>
    </xf>
    <xf numFmtId="0" fontId="49" fillId="0" borderId="14" xfId="0" applyFont="1" applyBorder="1" applyAlignment="1">
      <alignment/>
    </xf>
    <xf numFmtId="0" fontId="49" fillId="33" borderId="18" xfId="0" applyFont="1" applyFill="1" applyBorder="1" applyAlignment="1">
      <alignment horizontal="center" vertical="center"/>
    </xf>
    <xf numFmtId="0" fontId="48" fillId="34" borderId="14" xfId="0" applyFont="1" applyFill="1" applyBorder="1" applyAlignment="1">
      <alignment horizontal="center" vertical="center"/>
    </xf>
    <xf numFmtId="3" fontId="48" fillId="34" borderId="14" xfId="0" applyNumberFormat="1" applyFont="1" applyFill="1" applyBorder="1" applyAlignment="1">
      <alignment horizontal="center" vertical="center"/>
    </xf>
    <xf numFmtId="0" fontId="49" fillId="33" borderId="19" xfId="0" applyFont="1" applyFill="1" applyBorder="1" applyAlignment="1">
      <alignment horizontal="center" vertical="top" wrapText="1"/>
    </xf>
    <xf numFmtId="0" fontId="49" fillId="33" borderId="13" xfId="0" applyFont="1" applyFill="1" applyBorder="1" applyAlignment="1">
      <alignment horizontal="center" vertical="top" wrapText="1"/>
    </xf>
    <xf numFmtId="4" fontId="49" fillId="33" borderId="20" xfId="0" applyNumberFormat="1" applyFont="1" applyFill="1" applyBorder="1" applyAlignment="1">
      <alignment/>
    </xf>
    <xf numFmtId="4" fontId="48" fillId="34" borderId="14" xfId="0" applyNumberFormat="1" applyFont="1" applyFill="1" applyBorder="1" applyAlignment="1">
      <alignment horizontal="center" vertical="center"/>
    </xf>
    <xf numFmtId="3" fontId="49" fillId="33" borderId="14" xfId="0" applyNumberFormat="1" applyFont="1" applyFill="1" applyBorder="1" applyAlignment="1">
      <alignment horizontal="center" vertical="center"/>
    </xf>
    <xf numFmtId="4" fontId="49" fillId="33" borderId="19" xfId="0" applyNumberFormat="1" applyFont="1" applyFill="1" applyBorder="1" applyAlignment="1">
      <alignment horizontal="center" vertical="top"/>
    </xf>
    <xf numFmtId="0" fontId="49" fillId="33" borderId="20" xfId="0" applyFont="1" applyFill="1" applyBorder="1" applyAlignment="1">
      <alignment horizontal="center" vertical="center"/>
    </xf>
    <xf numFmtId="3" fontId="49" fillId="33" borderId="15" xfId="0" applyNumberFormat="1" applyFont="1" applyFill="1" applyBorder="1" applyAlignment="1">
      <alignment horizontal="center" vertical="center"/>
    </xf>
    <xf numFmtId="0" fontId="49"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4" fontId="49" fillId="0" borderId="14" xfId="0" applyNumberFormat="1" applyFont="1" applyBorder="1" applyAlignment="1">
      <alignment/>
    </xf>
    <xf numFmtId="4" fontId="48" fillId="35" borderId="16" xfId="0" applyNumberFormat="1" applyFont="1" applyFill="1" applyBorder="1" applyAlignment="1">
      <alignment horizontal="center" vertical="center"/>
    </xf>
    <xf numFmtId="0" fontId="48" fillId="35" borderId="22" xfId="0" applyFont="1" applyFill="1" applyBorder="1" applyAlignment="1">
      <alignment horizontal="center" vertical="center"/>
    </xf>
    <xf numFmtId="3" fontId="48" fillId="35" borderId="16" xfId="0" applyNumberFormat="1" applyFont="1" applyFill="1" applyBorder="1" applyAlignment="1">
      <alignment horizontal="center" vertical="center"/>
    </xf>
    <xf numFmtId="0" fontId="49" fillId="0" borderId="0" xfId="0" applyFont="1" applyAlignment="1">
      <alignment/>
    </xf>
    <xf numFmtId="0" fontId="49" fillId="0" borderId="0" xfId="0" applyFont="1" applyAlignment="1">
      <alignment horizontal="center"/>
    </xf>
    <xf numFmtId="0" fontId="0" fillId="0" borderId="0" xfId="0" applyBorder="1" applyAlignment="1">
      <alignment/>
    </xf>
    <xf numFmtId="0" fontId="46" fillId="0" borderId="0" xfId="0" applyFont="1" applyAlignment="1">
      <alignment horizontal="center"/>
    </xf>
    <xf numFmtId="0" fontId="0" fillId="0" borderId="17" xfId="0" applyBorder="1" applyAlignment="1">
      <alignment/>
    </xf>
    <xf numFmtId="4" fontId="49" fillId="33" borderId="14" xfId="0" applyNumberFormat="1" applyFont="1" applyFill="1" applyBorder="1" applyAlignment="1">
      <alignment vertical="top"/>
    </xf>
    <xf numFmtId="4" fontId="49" fillId="33" borderId="14" xfId="0" applyNumberFormat="1" applyFont="1" applyFill="1" applyBorder="1" applyAlignment="1">
      <alignment horizontal="right" vertical="top"/>
    </xf>
    <xf numFmtId="4" fontId="49" fillId="33" borderId="23" xfId="0" applyNumberFormat="1" applyFont="1" applyFill="1" applyBorder="1" applyAlignment="1">
      <alignment horizontal="right" vertical="top"/>
    </xf>
    <xf numFmtId="4" fontId="49" fillId="33" borderId="24" xfId="0" applyNumberFormat="1" applyFont="1" applyFill="1" applyBorder="1" applyAlignment="1">
      <alignment horizontal="right" vertical="top"/>
    </xf>
    <xf numFmtId="4" fontId="49" fillId="33" borderId="22" xfId="0" applyNumberFormat="1" applyFont="1" applyFill="1" applyBorder="1" applyAlignment="1">
      <alignment horizontal="right" vertical="top"/>
    </xf>
    <xf numFmtId="0" fontId="0" fillId="33" borderId="15" xfId="0" applyFont="1" applyFill="1" applyBorder="1" applyAlignment="1">
      <alignment vertical="top" wrapText="1"/>
    </xf>
    <xf numFmtId="0" fontId="0" fillId="33" borderId="21" xfId="0" applyFont="1" applyFill="1" applyBorder="1" applyAlignment="1">
      <alignment vertical="top" wrapText="1"/>
    </xf>
    <xf numFmtId="0" fontId="0" fillId="33" borderId="0" xfId="0" applyFill="1" applyAlignment="1">
      <alignment/>
    </xf>
    <xf numFmtId="4" fontId="49" fillId="33" borderId="15" xfId="0" applyNumberFormat="1" applyFont="1" applyFill="1" applyBorder="1" applyAlignment="1">
      <alignment vertical="top"/>
    </xf>
    <xf numFmtId="0" fontId="0" fillId="0" borderId="17" xfId="0" applyBorder="1" applyAlignment="1">
      <alignment horizontal="center" vertical="center"/>
    </xf>
    <xf numFmtId="0" fontId="0" fillId="0" borderId="0" xfId="0" applyAlignment="1">
      <alignment horizontal="center" vertical="center"/>
    </xf>
    <xf numFmtId="0" fontId="0" fillId="33" borderId="0" xfId="0" applyFill="1" applyAlignment="1">
      <alignment horizontal="center" vertical="center"/>
    </xf>
    <xf numFmtId="0" fontId="45" fillId="0" borderId="0" xfId="0" applyFont="1" applyAlignment="1">
      <alignment horizontal="center" vertical="center"/>
    </xf>
    <xf numFmtId="4" fontId="48" fillId="36" borderId="14" xfId="0" applyNumberFormat="1" applyFont="1" applyFill="1" applyBorder="1" applyAlignment="1">
      <alignment horizontal="right" vertical="center"/>
    </xf>
    <xf numFmtId="0" fontId="48" fillId="36" borderId="14" xfId="0" applyFont="1" applyFill="1" applyBorder="1" applyAlignment="1">
      <alignment horizontal="center" vertical="center"/>
    </xf>
    <xf numFmtId="3" fontId="48" fillId="36" borderId="14" xfId="0" applyNumberFormat="1" applyFont="1" applyFill="1" applyBorder="1" applyAlignment="1">
      <alignment horizontal="center" vertical="center"/>
    </xf>
    <xf numFmtId="0" fontId="48" fillId="36" borderId="20" xfId="0" applyFont="1" applyFill="1" applyBorder="1" applyAlignment="1">
      <alignment horizontal="center" vertical="center"/>
    </xf>
    <xf numFmtId="0" fontId="48" fillId="36" borderId="15" xfId="0" applyFont="1" applyFill="1" applyBorder="1" applyAlignment="1">
      <alignment horizontal="center" vertical="center"/>
    </xf>
    <xf numFmtId="0" fontId="45" fillId="36" borderId="20"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3" borderId="20" xfId="0" applyFont="1" applyFill="1" applyBorder="1" applyAlignment="1">
      <alignment horizontal="center" vertical="top"/>
    </xf>
    <xf numFmtId="0" fontId="49" fillId="33" borderId="15" xfId="0" applyFont="1" applyFill="1" applyBorder="1" applyAlignment="1">
      <alignment horizontal="center" vertical="top"/>
    </xf>
    <xf numFmtId="0" fontId="49" fillId="33" borderId="20" xfId="0" applyFont="1" applyFill="1" applyBorder="1" applyAlignment="1">
      <alignment horizontal="center" vertical="center" wrapText="1"/>
    </xf>
    <xf numFmtId="0" fontId="49" fillId="33" borderId="15" xfId="0" applyFont="1" applyFill="1" applyBorder="1" applyAlignment="1">
      <alignment horizontal="center" vertical="center" wrapText="1"/>
    </xf>
    <xf numFmtId="4" fontId="49" fillId="33" borderId="16" xfId="0" applyNumberFormat="1" applyFont="1" applyFill="1" applyBorder="1" applyAlignment="1">
      <alignment horizontal="right" vertical="top"/>
    </xf>
    <xf numFmtId="0" fontId="49" fillId="33" borderId="25" xfId="0" applyFont="1" applyFill="1" applyBorder="1" applyAlignment="1">
      <alignment horizontal="center" vertical="top"/>
    </xf>
    <xf numFmtId="0" fontId="49" fillId="33" borderId="21" xfId="0" applyFont="1" applyFill="1" applyBorder="1" applyAlignment="1">
      <alignment horizontal="center" vertical="center" wrapText="1"/>
    </xf>
    <xf numFmtId="0" fontId="0" fillId="33" borderId="20"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24" fillId="33" borderId="20"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49" fillId="33" borderId="15" xfId="0" applyFont="1" applyFill="1" applyBorder="1" applyAlignment="1">
      <alignment horizontal="center" vertical="center"/>
    </xf>
    <xf numFmtId="0" fontId="49" fillId="33" borderId="22" xfId="0" applyFont="1" applyFill="1" applyBorder="1" applyAlignment="1">
      <alignment horizontal="center" vertical="center"/>
    </xf>
    <xf numFmtId="0" fontId="45" fillId="0" borderId="17" xfId="0" applyFont="1" applyFill="1" applyBorder="1" applyAlignment="1">
      <alignment horizontal="center" vertical="center"/>
    </xf>
    <xf numFmtId="0" fontId="49" fillId="33" borderId="15" xfId="0" applyFont="1" applyFill="1" applyBorder="1" applyAlignment="1">
      <alignment horizontal="center" vertical="center"/>
    </xf>
    <xf numFmtId="0" fontId="0" fillId="33" borderId="20"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24" fillId="33" borderId="20" xfId="0" applyFont="1" applyFill="1" applyBorder="1" applyAlignment="1">
      <alignment horizontal="center" vertical="center" wrapText="1"/>
    </xf>
    <xf numFmtId="0" fontId="24" fillId="33" borderId="15" xfId="0" applyFont="1" applyFill="1" applyBorder="1" applyAlignment="1">
      <alignment horizontal="center" vertical="center" wrapText="1"/>
    </xf>
    <xf numFmtId="0" fontId="49" fillId="33" borderId="20" xfId="0" applyFont="1" applyFill="1" applyBorder="1" applyAlignment="1">
      <alignment horizontal="justify" vertical="top" wrapText="1"/>
    </xf>
    <xf numFmtId="0" fontId="49" fillId="33" borderId="21" xfId="0" applyFont="1" applyFill="1" applyBorder="1" applyAlignment="1">
      <alignment horizontal="justify" vertical="top" wrapText="1"/>
    </xf>
    <xf numFmtId="0" fontId="49" fillId="33" borderId="15" xfId="0" applyFont="1" applyFill="1" applyBorder="1" applyAlignment="1">
      <alignment horizontal="justify" vertical="top" wrapText="1"/>
    </xf>
    <xf numFmtId="0" fontId="24" fillId="33" borderId="21" xfId="0" applyFont="1" applyFill="1" applyBorder="1" applyAlignment="1">
      <alignment horizontal="left" vertical="top" wrapText="1"/>
    </xf>
    <xf numFmtId="0" fontId="24" fillId="33" borderId="15" xfId="0" applyFont="1" applyFill="1" applyBorder="1" applyAlignment="1">
      <alignment horizontal="left" vertical="top" wrapText="1"/>
    </xf>
    <xf numFmtId="4" fontId="48" fillId="33" borderId="15" xfId="0" applyNumberFormat="1" applyFont="1" applyFill="1" applyBorder="1" applyAlignment="1">
      <alignment horizontal="right" vertical="center"/>
    </xf>
    <xf numFmtId="0" fontId="49" fillId="33" borderId="20" xfId="0" applyFont="1" applyFill="1" applyBorder="1" applyAlignment="1">
      <alignment vertical="top" wrapText="1"/>
    </xf>
    <xf numFmtId="0" fontId="49" fillId="33" borderId="21" xfId="0" applyFont="1" applyFill="1" applyBorder="1" applyAlignment="1">
      <alignment vertical="top" wrapText="1"/>
    </xf>
    <xf numFmtId="0" fontId="49" fillId="33" borderId="15" xfId="0" applyFont="1" applyFill="1" applyBorder="1" applyAlignment="1">
      <alignment vertical="top" wrapText="1"/>
    </xf>
    <xf numFmtId="0" fontId="49" fillId="33" borderId="15" xfId="0" applyFont="1" applyFill="1" applyBorder="1" applyAlignment="1">
      <alignment horizontal="center" vertical="center"/>
    </xf>
    <xf numFmtId="0" fontId="49" fillId="33" borderId="15" xfId="0" applyFont="1" applyFill="1" applyBorder="1" applyAlignment="1">
      <alignment horizontal="center" vertical="top"/>
    </xf>
    <xf numFmtId="0" fontId="49" fillId="33" borderId="15" xfId="0" applyFont="1" applyFill="1" applyBorder="1" applyAlignment="1">
      <alignment horizontal="justify" vertical="top" wrapText="1"/>
    </xf>
    <xf numFmtId="0" fontId="48" fillId="0" borderId="13" xfId="0" applyFont="1" applyBorder="1" applyAlignment="1">
      <alignment horizontal="center"/>
    </xf>
    <xf numFmtId="0" fontId="48" fillId="0" borderId="22" xfId="0" applyFont="1" applyBorder="1" applyAlignment="1">
      <alignment horizontal="center"/>
    </xf>
    <xf numFmtId="0" fontId="48" fillId="0" borderId="17" xfId="0" applyFont="1" applyBorder="1" applyAlignment="1">
      <alignment horizontal="center"/>
    </xf>
    <xf numFmtId="0" fontId="49" fillId="33" borderId="15" xfId="0" applyFont="1" applyFill="1" applyBorder="1" applyAlignment="1">
      <alignment horizontal="center" vertical="center" wrapText="1"/>
    </xf>
    <xf numFmtId="0" fontId="49" fillId="33" borderId="20" xfId="0" applyFont="1" applyFill="1" applyBorder="1" applyAlignment="1">
      <alignment horizontal="justify" vertical="top" wrapText="1"/>
    </xf>
    <xf numFmtId="0" fontId="49" fillId="33" borderId="21" xfId="0" applyFont="1" applyFill="1" applyBorder="1" applyAlignment="1">
      <alignment horizontal="justify" vertical="top" wrapText="1"/>
    </xf>
    <xf numFmtId="0" fontId="49" fillId="33" borderId="15" xfId="0" applyFont="1" applyFill="1" applyBorder="1" applyAlignment="1">
      <alignment horizontal="justify" vertical="top" wrapText="1"/>
    </xf>
    <xf numFmtId="0" fontId="48" fillId="0" borderId="18" xfId="0" applyFont="1" applyBorder="1" applyAlignment="1">
      <alignment horizontal="center"/>
    </xf>
    <xf numFmtId="0" fontId="48" fillId="0" borderId="14" xfId="0" applyFont="1" applyBorder="1" applyAlignment="1">
      <alignment horizontal="center"/>
    </xf>
    <xf numFmtId="0" fontId="48" fillId="0" borderId="15" xfId="0" applyFont="1" applyBorder="1" applyAlignment="1">
      <alignment horizontal="center"/>
    </xf>
    <xf numFmtId="4" fontId="49" fillId="33" borderId="20" xfId="0" applyNumberFormat="1" applyFont="1" applyFill="1" applyBorder="1" applyAlignment="1">
      <alignment vertical="top"/>
    </xf>
    <xf numFmtId="0" fontId="49" fillId="33" borderId="23" xfId="0" applyFont="1" applyFill="1" applyBorder="1" applyAlignment="1">
      <alignment horizontal="center" vertical="center"/>
    </xf>
    <xf numFmtId="0" fontId="48" fillId="35" borderId="18" xfId="0" applyFont="1" applyFill="1" applyBorder="1" applyAlignment="1">
      <alignment horizontal="center" vertical="center"/>
    </xf>
    <xf numFmtId="0" fontId="48" fillId="0" borderId="20" xfId="0" applyFont="1" applyBorder="1" applyAlignment="1">
      <alignment horizontal="center" wrapText="1"/>
    </xf>
    <xf numFmtId="0" fontId="0" fillId="0" borderId="15" xfId="0" applyBorder="1" applyAlignment="1">
      <alignment horizontal="center" wrapText="1"/>
    </xf>
    <xf numFmtId="0" fontId="0" fillId="0" borderId="26" xfId="0" applyBorder="1" applyAlignment="1">
      <alignment/>
    </xf>
    <xf numFmtId="0" fontId="49" fillId="33" borderId="22" xfId="0" applyFont="1" applyFill="1" applyBorder="1" applyAlignment="1">
      <alignment horizontal="center" vertical="center" wrapText="1"/>
    </xf>
    <xf numFmtId="0" fontId="49" fillId="0" borderId="22" xfId="0" applyFont="1" applyBorder="1" applyAlignment="1">
      <alignment/>
    </xf>
    <xf numFmtId="0" fontId="49" fillId="0" borderId="15" xfId="0" applyFont="1" applyBorder="1" applyAlignment="1">
      <alignment/>
    </xf>
    <xf numFmtId="0" fontId="48" fillId="0" borderId="20" xfId="0" applyFont="1" applyBorder="1" applyAlignment="1">
      <alignment horizontal="center"/>
    </xf>
    <xf numFmtId="0" fontId="49" fillId="33" borderId="13" xfId="0" applyFont="1" applyFill="1" applyBorder="1" applyAlignment="1">
      <alignment horizontal="justify" vertical="top" wrapText="1"/>
    </xf>
    <xf numFmtId="0" fontId="49" fillId="33" borderId="13" xfId="0" applyFont="1" applyFill="1" applyBorder="1" applyAlignment="1">
      <alignment horizontal="center" vertical="center" wrapText="1"/>
    </xf>
    <xf numFmtId="0" fontId="0" fillId="33" borderId="19" xfId="0" applyFont="1" applyFill="1" applyBorder="1" applyAlignment="1">
      <alignment horizontal="justify" vertical="top" wrapText="1"/>
    </xf>
    <xf numFmtId="0" fontId="0" fillId="33" borderId="22" xfId="0" applyFont="1" applyFill="1" applyBorder="1" applyAlignment="1">
      <alignment horizontal="justify" vertical="top" wrapText="1"/>
    </xf>
    <xf numFmtId="0" fontId="48" fillId="0" borderId="14" xfId="0" applyFont="1" applyBorder="1" applyAlignment="1">
      <alignment horizontal="center" wrapText="1"/>
    </xf>
    <xf numFmtId="0" fontId="49" fillId="33" borderId="20" xfId="0" applyFont="1" applyFill="1" applyBorder="1" applyAlignment="1">
      <alignment horizontal="center" vertical="center" wrapText="1"/>
    </xf>
    <xf numFmtId="0" fontId="49" fillId="33" borderId="15" xfId="0" applyFont="1" applyFill="1" applyBorder="1" applyAlignment="1">
      <alignment horizontal="center" vertical="center" wrapText="1"/>
    </xf>
    <xf numFmtId="0" fontId="49" fillId="33" borderId="15" xfId="0" applyFont="1" applyFill="1" applyBorder="1" applyAlignment="1">
      <alignment horizontal="center" vertical="center"/>
    </xf>
    <xf numFmtId="0" fontId="24" fillId="33" borderId="21" xfId="0" applyFont="1" applyFill="1" applyBorder="1" applyAlignment="1">
      <alignment horizontal="left" vertical="top" wrapText="1"/>
    </xf>
    <xf numFmtId="0" fontId="0" fillId="0" borderId="20" xfId="0" applyFont="1" applyBorder="1" applyAlignment="1">
      <alignment vertical="center" wrapText="1"/>
    </xf>
    <xf numFmtId="0" fontId="0" fillId="0" borderId="15" xfId="0" applyFont="1" applyBorder="1" applyAlignment="1">
      <alignment vertical="center" wrapText="1"/>
    </xf>
    <xf numFmtId="0" fontId="24" fillId="33" borderId="21" xfId="0" applyFont="1" applyFill="1" applyBorder="1" applyAlignment="1">
      <alignment horizontal="left" vertical="center" wrapText="1"/>
    </xf>
    <xf numFmtId="0" fontId="24" fillId="33" borderId="15" xfId="0" applyFont="1" applyFill="1" applyBorder="1" applyAlignment="1">
      <alignment horizontal="left" vertical="center" wrapText="1"/>
    </xf>
    <xf numFmtId="0" fontId="50" fillId="33" borderId="20" xfId="0" applyFont="1" applyFill="1" applyBorder="1" applyAlignment="1">
      <alignment vertical="top" wrapText="1"/>
    </xf>
    <xf numFmtId="0" fontId="50" fillId="33" borderId="15" xfId="0" applyFont="1" applyFill="1" applyBorder="1" applyAlignment="1">
      <alignment vertical="top" wrapText="1"/>
    </xf>
    <xf numFmtId="0" fontId="49" fillId="33" borderId="24"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24" xfId="0" applyFont="1" applyFill="1" applyBorder="1" applyAlignment="1">
      <alignment horizontal="center" vertical="center"/>
    </xf>
    <xf numFmtId="0" fontId="49" fillId="0" borderId="16" xfId="0" applyFont="1" applyBorder="1" applyAlignment="1">
      <alignment horizontal="center" vertical="center"/>
    </xf>
    <xf numFmtId="0" fontId="50" fillId="0" borderId="20" xfId="0" applyFont="1" applyBorder="1" applyAlignment="1">
      <alignment vertical="center" wrapText="1"/>
    </xf>
    <xf numFmtId="0" fontId="50" fillId="0" borderId="15" xfId="0" applyFont="1" applyBorder="1" applyAlignment="1">
      <alignment vertical="center" wrapText="1"/>
    </xf>
    <xf numFmtId="0" fontId="49" fillId="33" borderId="20" xfId="0" applyFont="1" applyFill="1" applyBorder="1" applyAlignment="1">
      <alignment horizontal="justify" vertical="top" wrapText="1"/>
    </xf>
    <xf numFmtId="0" fontId="49" fillId="33" borderId="21" xfId="0" applyFont="1" applyFill="1" applyBorder="1" applyAlignment="1">
      <alignment horizontal="justify" vertical="top" wrapText="1"/>
    </xf>
    <xf numFmtId="0" fontId="49" fillId="33" borderId="15" xfId="0" applyFont="1" applyFill="1" applyBorder="1" applyAlignment="1">
      <alignment horizontal="justify" vertical="top" wrapText="1"/>
    </xf>
    <xf numFmtId="0" fontId="49" fillId="33" borderId="20" xfId="0" applyFont="1" applyFill="1" applyBorder="1" applyAlignment="1">
      <alignment horizontal="center" vertical="center" wrapText="1"/>
    </xf>
    <xf numFmtId="0" fontId="49" fillId="33" borderId="15" xfId="0" applyFont="1" applyFill="1" applyBorder="1" applyAlignment="1">
      <alignment horizontal="center" vertical="center"/>
    </xf>
    <xf numFmtId="0" fontId="49" fillId="33" borderId="22" xfId="0" applyFont="1" applyFill="1" applyBorder="1" applyAlignment="1">
      <alignment horizontal="center" vertical="center" wrapText="1"/>
    </xf>
    <xf numFmtId="0" fontId="50" fillId="33" borderId="19" xfId="0" applyFont="1" applyFill="1" applyBorder="1" applyAlignment="1">
      <alignment horizontal="justify" vertical="top" wrapText="1"/>
    </xf>
    <xf numFmtId="0" fontId="50" fillId="33" borderId="22" xfId="0" applyFont="1" applyFill="1" applyBorder="1" applyAlignment="1">
      <alignment horizontal="justify" vertical="top" wrapText="1"/>
    </xf>
    <xf numFmtId="0" fontId="48" fillId="33" borderId="20"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5" fillId="33" borderId="20"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24" fillId="33" borderId="27" xfId="0" applyFont="1" applyFill="1" applyBorder="1" applyAlignment="1">
      <alignment horizontal="left" vertical="top" wrapText="1"/>
    </xf>
    <xf numFmtId="0" fontId="0" fillId="0" borderId="28" xfId="0" applyBorder="1" applyAlignment="1">
      <alignment horizontal="center" vertical="center"/>
    </xf>
    <xf numFmtId="4" fontId="49" fillId="33" borderId="19" xfId="0" applyNumberFormat="1" applyFont="1" applyFill="1" applyBorder="1" applyAlignment="1">
      <alignment vertical="top"/>
    </xf>
    <xf numFmtId="0" fontId="0" fillId="0" borderId="0" xfId="0" applyBorder="1" applyAlignment="1">
      <alignment horizontal="center" vertical="center"/>
    </xf>
    <xf numFmtId="0" fontId="49" fillId="33" borderId="19" xfId="0" applyFont="1" applyFill="1" applyBorder="1" applyAlignment="1">
      <alignment horizontal="justify" vertical="top" wrapText="1"/>
    </xf>
    <xf numFmtId="0" fontId="49" fillId="33" borderId="22" xfId="0" applyFont="1" applyFill="1" applyBorder="1" applyAlignment="1">
      <alignment horizontal="justify" vertical="top" wrapText="1"/>
    </xf>
    <xf numFmtId="0" fontId="24" fillId="33" borderId="29" xfId="0" applyFont="1" applyFill="1" applyBorder="1" applyAlignment="1">
      <alignment horizontal="left" vertical="top" wrapText="1"/>
    </xf>
    <xf numFmtId="0" fontId="48" fillId="33" borderId="18"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9" xfId="0" applyFont="1" applyFill="1" applyBorder="1" applyAlignment="1">
      <alignment horizontal="center" vertical="center" wrapText="1"/>
    </xf>
    <xf numFmtId="0" fontId="48" fillId="33" borderId="22" xfId="0" applyFont="1" applyFill="1" applyBorder="1" applyAlignment="1">
      <alignment horizontal="center" vertical="center" wrapText="1"/>
    </xf>
    <xf numFmtId="3" fontId="48" fillId="33" borderId="16" xfId="0" applyNumberFormat="1" applyFont="1" applyFill="1" applyBorder="1" applyAlignment="1">
      <alignment horizontal="center" vertical="center"/>
    </xf>
    <xf numFmtId="4" fontId="48" fillId="35" borderId="14" xfId="0" applyNumberFormat="1" applyFont="1" applyFill="1" applyBorder="1" applyAlignment="1">
      <alignment horizontal="right" vertical="center"/>
    </xf>
    <xf numFmtId="0" fontId="49" fillId="33" borderId="18" xfId="0" applyFont="1" applyFill="1" applyBorder="1" applyAlignment="1">
      <alignment horizontal="center" vertical="top"/>
    </xf>
    <xf numFmtId="4" fontId="49" fillId="33" borderId="30" xfId="0" applyNumberFormat="1" applyFont="1" applyFill="1" applyBorder="1" applyAlignment="1">
      <alignment horizontal="right" vertical="top"/>
    </xf>
    <xf numFmtId="0" fontId="49" fillId="33" borderId="31" xfId="0" applyFont="1" applyFill="1" applyBorder="1" applyAlignment="1">
      <alignment horizontal="center" vertical="center"/>
    </xf>
    <xf numFmtId="3" fontId="49" fillId="33" borderId="16" xfId="0" applyNumberFormat="1" applyFont="1" applyFill="1" applyBorder="1" applyAlignment="1">
      <alignment horizontal="center" vertical="top"/>
    </xf>
    <xf numFmtId="3" fontId="49" fillId="33" borderId="14" xfId="0" applyNumberFormat="1" applyFont="1" applyFill="1" applyBorder="1" applyAlignment="1">
      <alignment horizontal="center" vertical="top"/>
    </xf>
    <xf numFmtId="0" fontId="49" fillId="33" borderId="32" xfId="0" applyFont="1" applyFill="1" applyBorder="1" applyAlignment="1">
      <alignment horizontal="center" vertical="center"/>
    </xf>
    <xf numFmtId="0" fontId="49" fillId="33" borderId="32" xfId="0" applyFont="1" applyFill="1" applyBorder="1" applyAlignment="1">
      <alignment horizontal="center" vertical="top"/>
    </xf>
    <xf numFmtId="0" fontId="49" fillId="33" borderId="20" xfId="0" applyFont="1" applyFill="1" applyBorder="1" applyAlignment="1">
      <alignment horizontal="center" vertical="top"/>
    </xf>
    <xf numFmtId="0" fontId="49" fillId="33" borderId="15" xfId="0" applyFont="1" applyFill="1" applyBorder="1" applyAlignment="1">
      <alignment horizontal="center" vertical="top"/>
    </xf>
    <xf numFmtId="0" fontId="49" fillId="33" borderId="15" xfId="0" applyFont="1" applyFill="1" applyBorder="1" applyAlignment="1">
      <alignment horizontal="center" vertical="center"/>
    </xf>
    <xf numFmtId="0" fontId="49" fillId="33" borderId="20" xfId="0" applyFont="1" applyFill="1" applyBorder="1" applyAlignment="1">
      <alignment horizontal="center" vertical="top" wrapText="1"/>
    </xf>
    <xf numFmtId="0" fontId="49" fillId="33" borderId="21" xfId="0" applyFont="1" applyFill="1" applyBorder="1" applyAlignment="1">
      <alignment horizontal="center" vertical="top" wrapText="1"/>
    </xf>
    <xf numFmtId="0" fontId="49" fillId="33" borderId="15" xfId="0" applyFont="1" applyFill="1" applyBorder="1" applyAlignment="1">
      <alignment horizontal="center" vertical="top" wrapText="1"/>
    </xf>
    <xf numFmtId="0" fontId="48" fillId="0" borderId="13" xfId="0" applyFont="1" applyBorder="1" applyAlignment="1">
      <alignment horizontal="center" wrapText="1"/>
    </xf>
    <xf numFmtId="0" fontId="0" fillId="33" borderId="20" xfId="0" applyFont="1" applyFill="1" applyBorder="1" applyAlignment="1">
      <alignment horizontal="center" vertical="top" wrapText="1"/>
    </xf>
    <xf numFmtId="0" fontId="0" fillId="33" borderId="15" xfId="0" applyFont="1" applyFill="1" applyBorder="1" applyAlignment="1">
      <alignment horizontal="center" vertical="top" wrapText="1"/>
    </xf>
    <xf numFmtId="0" fontId="48" fillId="0" borderId="0" xfId="0" applyFont="1" applyAlignment="1">
      <alignment horizontal="center"/>
    </xf>
    <xf numFmtId="0" fontId="0" fillId="33" borderId="20"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24" fillId="33" borderId="21" xfId="0" applyFont="1" applyFill="1" applyBorder="1" applyAlignment="1">
      <alignment horizontal="left" vertical="top" wrapText="1"/>
    </xf>
    <xf numFmtId="0" fontId="24" fillId="33" borderId="15" xfId="0" applyFont="1" applyFill="1" applyBorder="1" applyAlignment="1">
      <alignment horizontal="left" vertical="top" wrapText="1"/>
    </xf>
    <xf numFmtId="4" fontId="49" fillId="33" borderId="16" xfId="0" applyNumberFormat="1" applyFont="1" applyFill="1" applyBorder="1" applyAlignment="1">
      <alignment vertical="top"/>
    </xf>
    <xf numFmtId="0" fontId="49" fillId="33" borderId="21" xfId="0" applyFont="1" applyFill="1" applyBorder="1" applyAlignment="1">
      <alignment horizontal="justify" vertical="top" wrapText="1"/>
    </xf>
    <xf numFmtId="0" fontId="49" fillId="33" borderId="15" xfId="0" applyFont="1" applyFill="1" applyBorder="1" applyAlignment="1">
      <alignment horizontal="center" vertical="center" wrapText="1"/>
    </xf>
    <xf numFmtId="0" fontId="49" fillId="33" borderId="20" xfId="0" applyFont="1" applyFill="1" applyBorder="1" applyAlignment="1">
      <alignment horizontal="justify" vertical="top" wrapText="1"/>
    </xf>
    <xf numFmtId="0" fontId="49" fillId="33" borderId="15" xfId="0" applyFont="1" applyFill="1" applyBorder="1" applyAlignment="1">
      <alignment horizontal="justify" vertical="top" wrapText="1"/>
    </xf>
    <xf numFmtId="0" fontId="49" fillId="33" borderId="21" xfId="0" applyFont="1" applyFill="1" applyBorder="1" applyAlignment="1">
      <alignment horizontal="center" vertical="center" wrapText="1"/>
    </xf>
    <xf numFmtId="0" fontId="50" fillId="33" borderId="20" xfId="0" applyFont="1" applyFill="1" applyBorder="1" applyAlignment="1">
      <alignment vertical="top" wrapText="1"/>
    </xf>
    <xf numFmtId="0" fontId="50" fillId="33" borderId="15" xfId="0" applyFont="1" applyFill="1" applyBorder="1" applyAlignment="1">
      <alignment vertical="top" wrapText="1"/>
    </xf>
    <xf numFmtId="0" fontId="49" fillId="33" borderId="20"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50" fillId="33" borderId="19" xfId="0" applyFont="1" applyFill="1" applyBorder="1" applyAlignment="1">
      <alignment horizontal="justify" vertical="top" wrapText="1"/>
    </xf>
    <xf numFmtId="0" fontId="50" fillId="33" borderId="22" xfId="0" applyFont="1" applyFill="1" applyBorder="1" applyAlignment="1">
      <alignment horizontal="justify" vertical="top" wrapText="1"/>
    </xf>
    <xf numFmtId="0" fontId="49" fillId="33" borderId="15" xfId="0" applyFont="1" applyFill="1" applyBorder="1" applyAlignment="1">
      <alignment horizontal="center" vertical="center"/>
    </xf>
    <xf numFmtId="4" fontId="49" fillId="33" borderId="14" xfId="0" applyNumberFormat="1" applyFont="1" applyFill="1" applyBorder="1" applyAlignment="1">
      <alignment horizontal="right" vertical="center"/>
    </xf>
    <xf numFmtId="4" fontId="49" fillId="33" borderId="18" xfId="0" applyNumberFormat="1" applyFont="1" applyFill="1" applyBorder="1" applyAlignment="1">
      <alignment vertical="top"/>
    </xf>
    <xf numFmtId="0" fontId="45" fillId="0" borderId="17" xfId="0" applyFont="1" applyBorder="1" applyAlignment="1">
      <alignment horizontal="center" vertical="center"/>
    </xf>
    <xf numFmtId="0" fontId="45" fillId="33" borderId="0" xfId="0" applyFont="1" applyFill="1" applyAlignment="1">
      <alignment horizontal="center"/>
    </xf>
    <xf numFmtId="3" fontId="49" fillId="33" borderId="16" xfId="0" applyNumberFormat="1" applyFont="1" applyFill="1" applyBorder="1" applyAlignment="1">
      <alignment horizontal="center" vertical="center"/>
    </xf>
    <xf numFmtId="0" fontId="46" fillId="0" borderId="23" xfId="0" applyFont="1" applyBorder="1" applyAlignment="1">
      <alignment horizontal="center"/>
    </xf>
    <xf numFmtId="0" fontId="47" fillId="0" borderId="17" xfId="0" applyFont="1" applyBorder="1" applyAlignment="1">
      <alignment/>
    </xf>
    <xf numFmtId="0" fontId="49" fillId="35" borderId="14" xfId="0" applyFont="1" applyFill="1" applyBorder="1" applyAlignment="1">
      <alignment horizontal="center" vertical="center"/>
    </xf>
    <xf numFmtId="0" fontId="48" fillId="0" borderId="33"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49" fillId="33" borderId="20" xfId="0" applyFont="1" applyFill="1" applyBorder="1" applyAlignment="1">
      <alignment horizontal="justify" vertical="top" wrapText="1"/>
    </xf>
    <xf numFmtId="0" fontId="49" fillId="33" borderId="21" xfId="0" applyFont="1" applyFill="1" applyBorder="1" applyAlignment="1">
      <alignment horizontal="justify" vertical="top" wrapText="1"/>
    </xf>
    <xf numFmtId="0" fontId="49" fillId="33" borderId="15" xfId="0" applyFont="1" applyFill="1" applyBorder="1" applyAlignment="1">
      <alignment horizontal="justify" vertical="top" wrapText="1"/>
    </xf>
    <xf numFmtId="0" fontId="49" fillId="33" borderId="20" xfId="0" applyFont="1" applyFill="1" applyBorder="1" applyAlignment="1">
      <alignment horizontal="center" vertical="center" wrapText="1"/>
    </xf>
    <xf numFmtId="0" fontId="49" fillId="33" borderId="22" xfId="0" applyFont="1" applyFill="1" applyBorder="1" applyAlignment="1">
      <alignment horizontal="center" vertical="center" wrapText="1"/>
    </xf>
    <xf numFmtId="0" fontId="50" fillId="33" borderId="19" xfId="0" applyFont="1" applyFill="1" applyBorder="1" applyAlignment="1">
      <alignment horizontal="justify" vertical="top" wrapText="1"/>
    </xf>
    <xf numFmtId="0" fontId="50" fillId="33" borderId="22" xfId="0" applyFont="1" applyFill="1" applyBorder="1" applyAlignment="1">
      <alignment horizontal="justify" vertical="top" wrapText="1"/>
    </xf>
    <xf numFmtId="0" fontId="0" fillId="0" borderId="21" xfId="0" applyBorder="1" applyAlignment="1">
      <alignment horizontal="justify" vertical="top" wrapText="1"/>
    </xf>
    <xf numFmtId="0" fontId="0" fillId="0" borderId="15" xfId="0" applyBorder="1" applyAlignment="1">
      <alignment horizontal="justify" vertical="top" wrapText="1"/>
    </xf>
    <xf numFmtId="0" fontId="49" fillId="33" borderId="15" xfId="0" applyFont="1" applyFill="1" applyBorder="1" applyAlignment="1">
      <alignment horizontal="center" vertical="center" wrapText="1"/>
    </xf>
    <xf numFmtId="0" fontId="50" fillId="33" borderId="20" xfId="0" applyFont="1" applyFill="1" applyBorder="1" applyAlignment="1">
      <alignment vertical="top" wrapText="1"/>
    </xf>
    <xf numFmtId="0" fontId="50" fillId="33" borderId="15" xfId="0" applyFont="1" applyFill="1" applyBorder="1" applyAlignment="1">
      <alignment vertical="top" wrapText="1"/>
    </xf>
    <xf numFmtId="0" fontId="50" fillId="33" borderId="20" xfId="0" applyFont="1" applyFill="1" applyBorder="1" applyAlignment="1">
      <alignment horizontal="justify" vertical="top" wrapText="1"/>
    </xf>
    <xf numFmtId="0" fontId="49" fillId="33" borderId="21" xfId="0" applyFont="1" applyFill="1" applyBorder="1" applyAlignment="1">
      <alignment horizontal="center" vertical="center" wrapText="1"/>
    </xf>
    <xf numFmtId="0" fontId="24" fillId="33" borderId="20" xfId="0" applyFont="1" applyFill="1" applyBorder="1" applyAlignment="1">
      <alignment horizontal="justify" vertical="top" wrapText="1"/>
    </xf>
    <xf numFmtId="0" fontId="24" fillId="33" borderId="21" xfId="0" applyFont="1" applyFill="1" applyBorder="1" applyAlignment="1">
      <alignment horizontal="justify" vertical="top" wrapText="1"/>
    </xf>
    <xf numFmtId="0" fontId="24" fillId="33" borderId="23" xfId="0" applyFont="1" applyFill="1" applyBorder="1" applyAlignment="1">
      <alignment horizontal="justify" vertical="top" wrapText="1"/>
    </xf>
    <xf numFmtId="0" fontId="0" fillId="33" borderId="20" xfId="0" applyFont="1" applyFill="1" applyBorder="1" applyAlignment="1">
      <alignment vertical="center" wrapText="1"/>
    </xf>
    <xf numFmtId="0" fontId="0" fillId="33" borderId="15" xfId="0" applyFont="1" applyFill="1" applyBorder="1" applyAlignment="1">
      <alignment vertical="center" wrapText="1"/>
    </xf>
    <xf numFmtId="0" fontId="24" fillId="33" borderId="15" xfId="0" applyFont="1" applyFill="1" applyBorder="1" applyAlignment="1">
      <alignment horizontal="justify" vertical="top" wrapText="1"/>
    </xf>
    <xf numFmtId="0" fontId="49" fillId="33" borderId="20" xfId="0" applyFont="1" applyFill="1" applyBorder="1" applyAlignment="1">
      <alignment horizontal="center" vertical="top" wrapText="1"/>
    </xf>
    <xf numFmtId="0" fontId="49" fillId="33" borderId="15" xfId="0" applyFont="1" applyFill="1" applyBorder="1" applyAlignment="1">
      <alignment horizontal="center" vertical="top" wrapText="1"/>
    </xf>
    <xf numFmtId="0" fontId="48" fillId="0" borderId="0" xfId="0" applyFont="1" applyAlignment="1">
      <alignment horizontal="center"/>
    </xf>
    <xf numFmtId="0" fontId="51" fillId="0" borderId="0" xfId="0" applyFont="1" applyAlignment="1">
      <alignment horizontal="center"/>
    </xf>
    <xf numFmtId="0" fontId="46" fillId="0" borderId="0" xfId="0" applyFont="1" applyAlignment="1">
      <alignment horizontal="center"/>
    </xf>
    <xf numFmtId="0" fontId="49" fillId="0" borderId="21" xfId="0" applyFont="1" applyBorder="1" applyAlignment="1">
      <alignment horizontal="center"/>
    </xf>
    <xf numFmtId="0" fontId="49" fillId="0" borderId="15" xfId="0" applyFont="1" applyBorder="1" applyAlignment="1">
      <alignment horizontal="center"/>
    </xf>
    <xf numFmtId="0" fontId="49" fillId="0" borderId="20" xfId="0" applyFont="1" applyBorder="1" applyAlignment="1">
      <alignment horizontal="center"/>
    </xf>
    <xf numFmtId="0" fontId="48" fillId="35" borderId="21" xfId="0" applyFont="1" applyFill="1" applyBorder="1" applyAlignment="1">
      <alignment horizontal="center" vertical="center"/>
    </xf>
    <xf numFmtId="0" fontId="48" fillId="35" borderId="15" xfId="0" applyFont="1" applyFill="1" applyBorder="1" applyAlignment="1">
      <alignment horizontal="center" vertical="center"/>
    </xf>
    <xf numFmtId="0" fontId="49" fillId="35" borderId="20" xfId="0" applyFont="1" applyFill="1" applyBorder="1" applyAlignment="1">
      <alignment horizontal="center" vertical="center"/>
    </xf>
    <xf numFmtId="0" fontId="49" fillId="35" borderId="15" xfId="0" applyFont="1" applyFill="1" applyBorder="1" applyAlignment="1">
      <alignment horizontal="center" vertical="center"/>
    </xf>
    <xf numFmtId="0" fontId="48" fillId="34" borderId="20" xfId="0" applyFont="1" applyFill="1" applyBorder="1" applyAlignment="1">
      <alignment horizontal="center" vertical="center" wrapText="1"/>
    </xf>
    <xf numFmtId="0" fontId="48" fillId="34" borderId="21"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4" borderId="20" xfId="0" applyFont="1" applyFill="1" applyBorder="1" applyAlignment="1">
      <alignment horizontal="center" vertical="center"/>
    </xf>
    <xf numFmtId="0" fontId="48" fillId="34" borderId="15" xfId="0" applyFont="1" applyFill="1" applyBorder="1" applyAlignment="1">
      <alignment horizontal="center" vertical="center"/>
    </xf>
    <xf numFmtId="0" fontId="45" fillId="34" borderId="2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9" fillId="33" borderId="21" xfId="0" applyFont="1" applyFill="1" applyBorder="1" applyAlignment="1">
      <alignment horizontal="center" vertical="top"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49" fillId="33" borderId="36" xfId="0" applyFont="1" applyFill="1" applyBorder="1" applyAlignment="1">
      <alignment horizontal="center" vertical="center"/>
    </xf>
    <xf numFmtId="0" fontId="49" fillId="33" borderId="15" xfId="0" applyFont="1" applyFill="1" applyBorder="1" applyAlignment="1">
      <alignment horizontal="center" vertical="center"/>
    </xf>
    <xf numFmtId="0" fontId="48" fillId="36" borderId="20" xfId="0" applyFont="1" applyFill="1" applyBorder="1" applyAlignment="1">
      <alignment horizontal="center" vertical="center" wrapText="1"/>
    </xf>
    <xf numFmtId="0" fontId="48" fillId="36" borderId="21" xfId="0" applyFont="1" applyFill="1" applyBorder="1" applyAlignment="1">
      <alignment horizontal="center" vertical="center" wrapText="1"/>
    </xf>
    <xf numFmtId="0" fontId="48" fillId="36" borderId="15" xfId="0" applyFont="1" applyFill="1" applyBorder="1" applyAlignment="1">
      <alignment horizontal="center" vertical="center" wrapText="1"/>
    </xf>
    <xf numFmtId="0" fontId="0" fillId="33" borderId="20"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49" fillId="33" borderId="37" xfId="0" applyFont="1" applyFill="1" applyBorder="1" applyAlignment="1">
      <alignment horizontal="justify" vertical="top" wrapText="1"/>
    </xf>
    <xf numFmtId="0" fontId="49" fillId="33" borderId="38" xfId="0" applyFont="1" applyFill="1" applyBorder="1" applyAlignment="1">
      <alignment horizontal="justify" vertical="top" wrapText="1"/>
    </xf>
    <xf numFmtId="0" fontId="24" fillId="33" borderId="21" xfId="0" applyFont="1" applyFill="1" applyBorder="1" applyAlignment="1">
      <alignment horizontal="center" vertical="top" wrapText="1"/>
    </xf>
    <xf numFmtId="0" fontId="24" fillId="33" borderId="15" xfId="0" applyFont="1" applyFill="1" applyBorder="1" applyAlignment="1">
      <alignment horizontal="center" vertical="top" wrapText="1"/>
    </xf>
    <xf numFmtId="0" fontId="24" fillId="33" borderId="21" xfId="0" applyFont="1" applyFill="1" applyBorder="1" applyAlignment="1">
      <alignment horizontal="left" vertical="top" wrapText="1"/>
    </xf>
    <xf numFmtId="0" fontId="24" fillId="33" borderId="15" xfId="0" applyFont="1" applyFill="1" applyBorder="1" applyAlignment="1">
      <alignment horizontal="left" vertical="top" wrapText="1"/>
    </xf>
    <xf numFmtId="0" fontId="0" fillId="33" borderId="20" xfId="0" applyFont="1" applyFill="1" applyBorder="1" applyAlignment="1">
      <alignment horizontal="center" vertical="top" wrapText="1"/>
    </xf>
    <xf numFmtId="0" fontId="0" fillId="33" borderId="15" xfId="0" applyFont="1" applyFill="1" applyBorder="1" applyAlignment="1">
      <alignment horizontal="center" vertical="top" wrapText="1"/>
    </xf>
    <xf numFmtId="0" fontId="50" fillId="33" borderId="20" xfId="0" applyFont="1" applyFill="1" applyBorder="1" applyAlignment="1">
      <alignment horizontal="center" vertical="top" wrapText="1"/>
    </xf>
    <xf numFmtId="0" fontId="50" fillId="33" borderId="15" xfId="0" applyFont="1" applyFill="1" applyBorder="1" applyAlignment="1">
      <alignment horizontal="center" vertical="top" wrapText="1"/>
    </xf>
    <xf numFmtId="0" fontId="52" fillId="33" borderId="19" xfId="0" applyFont="1" applyFill="1" applyBorder="1" applyAlignment="1">
      <alignment horizontal="justify" vertical="top" wrapText="1"/>
    </xf>
    <xf numFmtId="0" fontId="52" fillId="33" borderId="22" xfId="0" applyFont="1" applyFill="1" applyBorder="1" applyAlignment="1">
      <alignment horizontal="justify" vertical="top" wrapText="1"/>
    </xf>
    <xf numFmtId="0" fontId="50" fillId="0" borderId="20" xfId="0" applyFont="1" applyBorder="1" applyAlignment="1">
      <alignment vertical="center" wrapText="1"/>
    </xf>
    <xf numFmtId="0" fontId="50" fillId="0" borderId="15" xfId="0" applyFont="1" applyBorder="1" applyAlignment="1">
      <alignment vertical="center" wrapText="1"/>
    </xf>
    <xf numFmtId="0" fontId="48" fillId="34" borderId="19" xfId="0" applyFont="1" applyFill="1" applyBorder="1" applyAlignment="1">
      <alignment horizontal="center" vertical="center" wrapText="1"/>
    </xf>
    <xf numFmtId="0" fontId="48" fillId="34" borderId="22" xfId="0" applyFont="1" applyFill="1" applyBorder="1" applyAlignment="1">
      <alignment horizontal="center" vertical="center" wrapText="1"/>
    </xf>
    <xf numFmtId="0" fontId="52" fillId="33" borderId="20" xfId="0" applyFont="1" applyFill="1" applyBorder="1" applyAlignment="1">
      <alignment vertical="top" wrapText="1"/>
    </xf>
    <xf numFmtId="0" fontId="52" fillId="33" borderId="15" xfId="0" applyFont="1" applyFill="1" applyBorder="1" applyAlignment="1">
      <alignment vertical="top" wrapText="1"/>
    </xf>
    <xf numFmtId="0" fontId="49" fillId="33" borderId="20" xfId="0" applyFont="1" applyFill="1" applyBorder="1" applyAlignment="1">
      <alignment vertical="top" wrapText="1"/>
    </xf>
    <xf numFmtId="0" fontId="49" fillId="33" borderId="21" xfId="0" applyFont="1" applyFill="1" applyBorder="1" applyAlignment="1">
      <alignment vertical="top" wrapText="1"/>
    </xf>
    <xf numFmtId="0" fontId="49" fillId="33" borderId="15" xfId="0" applyFont="1" applyFill="1" applyBorder="1" applyAlignment="1">
      <alignment vertical="top" wrapText="1"/>
    </xf>
    <xf numFmtId="0" fontId="49" fillId="33" borderId="20" xfId="0" applyFont="1" applyFill="1" applyBorder="1" applyAlignment="1">
      <alignment horizontal="center" vertical="top"/>
    </xf>
    <xf numFmtId="0" fontId="49" fillId="33" borderId="15" xfId="0" applyFont="1" applyFill="1" applyBorder="1" applyAlignment="1">
      <alignment horizontal="center" vertical="top"/>
    </xf>
    <xf numFmtId="0" fontId="0" fillId="33" borderId="20" xfId="0" applyFont="1" applyFill="1" applyBorder="1" applyAlignment="1">
      <alignment vertical="top" wrapText="1"/>
    </xf>
    <xf numFmtId="0" fontId="0" fillId="33" borderId="15" xfId="0" applyFont="1" applyFill="1" applyBorder="1" applyAlignment="1">
      <alignment vertical="top" wrapText="1"/>
    </xf>
    <xf numFmtId="0" fontId="48" fillId="0" borderId="10" xfId="0" applyFont="1" applyBorder="1" applyAlignment="1">
      <alignment horizontal="center"/>
    </xf>
    <xf numFmtId="0" fontId="48" fillId="0" borderId="11" xfId="0" applyFont="1" applyBorder="1" applyAlignment="1">
      <alignment horizontal="center"/>
    </xf>
    <xf numFmtId="0" fontId="48" fillId="0" borderId="39" xfId="0" applyFont="1" applyBorder="1" applyAlignment="1">
      <alignment horizont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0" fillId="33" borderId="19" xfId="0" applyFont="1" applyFill="1" applyBorder="1" applyAlignment="1">
      <alignment horizontal="justify" vertical="top" wrapText="1"/>
    </xf>
    <xf numFmtId="0" fontId="0" fillId="33" borderId="22" xfId="0" applyFont="1" applyFill="1" applyBorder="1" applyAlignment="1">
      <alignment horizontal="justify" vertical="top" wrapText="1"/>
    </xf>
    <xf numFmtId="0" fontId="48" fillId="0" borderId="42" xfId="0" applyFont="1" applyBorder="1" applyAlignment="1">
      <alignment horizontal="center" vertical="center" wrapText="1"/>
    </xf>
    <xf numFmtId="0" fontId="48" fillId="0" borderId="43" xfId="0" applyFont="1" applyBorder="1" applyAlignment="1">
      <alignment horizontal="center" vertical="center" wrapText="1"/>
    </xf>
    <xf numFmtId="0" fontId="0" fillId="0" borderId="19" xfId="0" applyBorder="1" applyAlignment="1">
      <alignment vertical="center" wrapText="1"/>
    </xf>
    <xf numFmtId="0" fontId="0" fillId="0" borderId="13" xfId="0" applyBorder="1" applyAlignment="1">
      <alignment vertical="center" wrapText="1"/>
    </xf>
    <xf numFmtId="0" fontId="46" fillId="0" borderId="13" xfId="0" applyFont="1" applyBorder="1" applyAlignment="1">
      <alignment horizontal="center"/>
    </xf>
    <xf numFmtId="0" fontId="46" fillId="0" borderId="21" xfId="0" applyFont="1" applyBorder="1" applyAlignment="1">
      <alignment horizontal="center"/>
    </xf>
    <xf numFmtId="0" fontId="46" fillId="0" borderId="15" xfId="0" applyFont="1" applyBorder="1" applyAlignment="1">
      <alignment horizontal="center"/>
    </xf>
    <xf numFmtId="0" fontId="46" fillId="0" borderId="44" xfId="0" applyFont="1" applyBorder="1" applyAlignment="1">
      <alignment horizontal="center"/>
    </xf>
    <xf numFmtId="0" fontId="46" fillId="0" borderId="45" xfId="0" applyFont="1" applyBorder="1" applyAlignment="1">
      <alignment horizontal="center"/>
    </xf>
    <xf numFmtId="0" fontId="46" fillId="0" borderId="11" xfId="0" applyFont="1" applyBorder="1" applyAlignment="1">
      <alignment horizontal="center"/>
    </xf>
    <xf numFmtId="0" fontId="46" fillId="0" borderId="39" xfId="0" applyFont="1" applyBorder="1" applyAlignment="1">
      <alignment horizontal="center"/>
    </xf>
    <xf numFmtId="0" fontId="46" fillId="0" borderId="46" xfId="0" applyFont="1" applyBorder="1" applyAlignment="1">
      <alignment horizontal="center"/>
    </xf>
    <xf numFmtId="0" fontId="46" fillId="0" borderId="41" xfId="0" applyFont="1" applyBorder="1" applyAlignment="1">
      <alignment horizontal="center"/>
    </xf>
    <xf numFmtId="0" fontId="48" fillId="0" borderId="47" xfId="0" applyFont="1"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164" fontId="46" fillId="0" borderId="11" xfId="0" applyNumberFormat="1" applyFont="1" applyBorder="1" applyAlignment="1">
      <alignment wrapText="1"/>
    </xf>
    <xf numFmtId="0" fontId="0" fillId="0" borderId="39" xfId="0" applyBorder="1" applyAlignment="1">
      <alignment wrapText="1"/>
    </xf>
    <xf numFmtId="0" fontId="0" fillId="0" borderId="15" xfId="0" applyBorder="1" applyAlignment="1">
      <alignment horizontal="center" vertical="center" wrapText="1"/>
    </xf>
    <xf numFmtId="0" fontId="0" fillId="33" borderId="20" xfId="0" applyFont="1" applyFill="1" applyBorder="1" applyAlignment="1">
      <alignment horizontal="center" vertical="top"/>
    </xf>
    <xf numFmtId="0" fontId="0" fillId="33" borderId="15" xfId="0" applyFont="1" applyFill="1" applyBorder="1" applyAlignment="1">
      <alignment horizontal="center" vertical="top"/>
    </xf>
    <xf numFmtId="0" fontId="49" fillId="33" borderId="21" xfId="0" applyFont="1" applyFill="1" applyBorder="1" applyAlignment="1">
      <alignment horizontal="center" vertical="top"/>
    </xf>
    <xf numFmtId="0" fontId="49" fillId="33" borderId="20" xfId="0" applyFont="1" applyFill="1" applyBorder="1" applyAlignment="1">
      <alignment horizontal="center"/>
    </xf>
    <xf numFmtId="0" fontId="49" fillId="33" borderId="15" xfId="0" applyFont="1" applyFill="1" applyBorder="1" applyAlignment="1">
      <alignment horizontal="center"/>
    </xf>
    <xf numFmtId="0" fontId="48" fillId="35" borderId="20" xfId="0" applyFont="1" applyFill="1" applyBorder="1" applyAlignment="1">
      <alignment horizontal="center" vertical="center" wrapText="1"/>
    </xf>
    <xf numFmtId="0" fontId="48" fillId="35" borderId="21" xfId="0" applyFont="1" applyFill="1" applyBorder="1" applyAlignment="1">
      <alignment horizontal="center" vertical="center" wrapText="1"/>
    </xf>
    <xf numFmtId="0" fontId="48" fillId="35" borderId="15" xfId="0" applyFont="1" applyFill="1" applyBorder="1" applyAlignment="1">
      <alignment horizontal="center" vertical="center" wrapText="1"/>
    </xf>
    <xf numFmtId="0" fontId="50" fillId="33" borderId="20" xfId="0" applyFont="1" applyFill="1" applyBorder="1" applyAlignment="1">
      <alignment vertical="center" wrapText="1"/>
    </xf>
    <xf numFmtId="0" fontId="50" fillId="33" borderId="15" xfId="0" applyFont="1" applyFill="1" applyBorder="1" applyAlignment="1">
      <alignment vertical="center" wrapText="1"/>
    </xf>
    <xf numFmtId="0" fontId="48" fillId="0" borderId="49" xfId="0" applyFont="1" applyBorder="1" applyAlignment="1">
      <alignment horizontal="center" vertical="top" wrapText="1"/>
    </xf>
    <xf numFmtId="0" fontId="0" fillId="0" borderId="22" xfId="0" applyBorder="1" applyAlignment="1">
      <alignment vertical="top" wrapText="1"/>
    </xf>
    <xf numFmtId="0" fontId="45" fillId="36" borderId="20"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15"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99"/>
  <sheetViews>
    <sheetView tabSelected="1" view="pageBreakPreview" zoomScale="60" zoomScaleNormal="130" zoomScalePageLayoutView="0" workbookViewId="0" topLeftCell="A1">
      <selection activeCell="R24" sqref="R24"/>
    </sheetView>
  </sheetViews>
  <sheetFormatPr defaultColWidth="11.421875" defaultRowHeight="15"/>
  <cols>
    <col min="1" max="1" width="6.28125" style="0" customWidth="1"/>
    <col min="4" max="4" width="10.7109375" style="0" customWidth="1"/>
    <col min="5" max="5" width="13.8515625" style="0" customWidth="1"/>
    <col min="6" max="6" width="9.421875" style="0" customWidth="1"/>
    <col min="7" max="7" width="11.57421875" style="0" customWidth="1"/>
    <col min="9" max="9" width="8.00390625" style="0" customWidth="1"/>
    <col min="11" max="11" width="25.421875" style="0" customWidth="1"/>
    <col min="12" max="12" width="16.00390625" style="0" customWidth="1"/>
    <col min="13" max="13" width="10.28125" style="0" customWidth="1"/>
  </cols>
  <sheetData>
    <row r="2" spans="2:12" ht="19.5" thickBot="1">
      <c r="B2" s="288"/>
      <c r="C2" s="288"/>
      <c r="D2" s="288"/>
      <c r="E2" s="288"/>
      <c r="F2" s="288"/>
      <c r="G2" s="288"/>
      <c r="H2" s="288"/>
      <c r="I2" s="288"/>
      <c r="J2" s="288"/>
      <c r="K2" s="288"/>
      <c r="L2" s="288"/>
    </row>
    <row r="3" spans="1:12" ht="20.25" thickBot="1" thickTop="1">
      <c r="A3" s="39"/>
      <c r="B3" s="289" t="s">
        <v>93</v>
      </c>
      <c r="C3" s="289"/>
      <c r="D3" s="289"/>
      <c r="E3" s="289"/>
      <c r="F3" s="289"/>
      <c r="G3" s="289"/>
      <c r="H3" s="289"/>
      <c r="I3" s="289"/>
      <c r="J3" s="289"/>
      <c r="K3" s="289"/>
      <c r="L3" s="290"/>
    </row>
    <row r="4" spans="1:12" ht="20.25" thickBot="1" thickTop="1">
      <c r="A4" s="39"/>
      <c r="B4" s="291" t="s">
        <v>67</v>
      </c>
      <c r="C4" s="291"/>
      <c r="D4" s="291"/>
      <c r="E4" s="291"/>
      <c r="F4" s="291"/>
      <c r="G4" s="291"/>
      <c r="H4" s="291"/>
      <c r="I4" s="291"/>
      <c r="J4" s="291"/>
      <c r="K4" s="291"/>
      <c r="L4" s="292"/>
    </row>
    <row r="5" spans="1:12" ht="20.25" thickBot="1" thickTop="1">
      <c r="A5" s="39"/>
      <c r="B5" s="293" t="s">
        <v>68</v>
      </c>
      <c r="C5" s="293"/>
      <c r="D5" s="293"/>
      <c r="E5" s="293"/>
      <c r="F5" s="293"/>
      <c r="G5" s="293"/>
      <c r="H5" s="293"/>
      <c r="I5" s="293"/>
      <c r="J5" s="293"/>
      <c r="K5" s="293"/>
      <c r="L5" s="294"/>
    </row>
    <row r="6" spans="1:12" ht="20.25" thickBot="1" thickTop="1">
      <c r="A6" s="39"/>
      <c r="B6" s="295" t="s">
        <v>92</v>
      </c>
      <c r="C6" s="295"/>
      <c r="D6" s="295"/>
      <c r="E6" s="295"/>
      <c r="F6" s="295"/>
      <c r="G6" s="295"/>
      <c r="H6" s="295"/>
      <c r="I6" s="295"/>
      <c r="J6" s="295"/>
      <c r="K6" s="295"/>
      <c r="L6" s="296"/>
    </row>
    <row r="7" spans="1:12" ht="20.25" thickBot="1" thickTop="1">
      <c r="A7" s="39"/>
      <c r="B7" s="1"/>
      <c r="C7" s="1"/>
      <c r="D7" s="1"/>
      <c r="E7" s="1"/>
      <c r="F7" s="1"/>
      <c r="G7" s="1"/>
      <c r="H7" s="1"/>
      <c r="I7" s="1"/>
      <c r="J7" s="1"/>
      <c r="K7" s="1"/>
      <c r="L7" s="197"/>
    </row>
    <row r="8" spans="1:12" ht="20.25" thickBot="1" thickTop="1">
      <c r="A8" s="39"/>
      <c r="B8" s="2"/>
      <c r="C8" s="2"/>
      <c r="D8" s="2"/>
      <c r="E8" s="2"/>
      <c r="F8" s="2"/>
      <c r="G8" s="2"/>
      <c r="H8" s="3" t="s">
        <v>28</v>
      </c>
      <c r="I8" s="4"/>
      <c r="J8" s="4"/>
      <c r="K8" s="300" t="e">
        <f>#REF!</f>
        <v>#REF!</v>
      </c>
      <c r="L8" s="301"/>
    </row>
    <row r="9" spans="1:12" ht="20.25" thickBot="1" thickTop="1">
      <c r="A9" s="39"/>
      <c r="B9" s="2"/>
      <c r="C9" s="2"/>
      <c r="D9" s="2"/>
      <c r="E9" s="2"/>
      <c r="F9" s="2"/>
      <c r="G9" s="2"/>
      <c r="H9" s="2"/>
      <c r="I9" s="2"/>
      <c r="J9" s="2"/>
      <c r="K9" s="2"/>
      <c r="L9" s="198"/>
    </row>
    <row r="10" spans="1:12" ht="17.25" customHeight="1" thickBot="1" thickTop="1">
      <c r="A10" s="39"/>
      <c r="B10" s="284" t="s">
        <v>0</v>
      </c>
      <c r="C10" s="285"/>
      <c r="D10" s="285"/>
      <c r="E10" s="313" t="s">
        <v>74</v>
      </c>
      <c r="F10" s="277" t="s">
        <v>1</v>
      </c>
      <c r="G10" s="278"/>
      <c r="H10" s="278"/>
      <c r="I10" s="279"/>
      <c r="J10" s="284" t="s">
        <v>2</v>
      </c>
      <c r="K10" s="297"/>
      <c r="L10" s="5" t="s">
        <v>3</v>
      </c>
    </row>
    <row r="11" spans="1:13" ht="33.75" customHeight="1" thickBot="1" thickTop="1">
      <c r="A11" s="39"/>
      <c r="B11" s="286"/>
      <c r="C11" s="287"/>
      <c r="D11" s="287"/>
      <c r="E11" s="314"/>
      <c r="F11" s="201" t="s">
        <v>4</v>
      </c>
      <c r="G11" s="202" t="s">
        <v>5</v>
      </c>
      <c r="H11" s="280" t="s">
        <v>6</v>
      </c>
      <c r="I11" s="281"/>
      <c r="J11" s="298"/>
      <c r="K11" s="299"/>
      <c r="L11" s="200" t="s">
        <v>7</v>
      </c>
      <c r="M11" s="106"/>
    </row>
    <row r="12" spans="1:13" ht="120.75" customHeight="1" thickBot="1" thickTop="1">
      <c r="A12" s="49">
        <v>1</v>
      </c>
      <c r="B12" s="204" t="s">
        <v>29</v>
      </c>
      <c r="C12" s="204"/>
      <c r="D12" s="252"/>
      <c r="E12" s="40">
        <v>315000</v>
      </c>
      <c r="F12" s="10" t="s">
        <v>8</v>
      </c>
      <c r="G12" s="102" t="s">
        <v>9</v>
      </c>
      <c r="H12" s="206" t="s">
        <v>22</v>
      </c>
      <c r="I12" s="212"/>
      <c r="J12" s="282" t="s">
        <v>10</v>
      </c>
      <c r="K12" s="283"/>
      <c r="L12" s="107">
        <v>60</v>
      </c>
      <c r="M12" s="106"/>
    </row>
    <row r="13" spans="1:13" ht="8.25" customHeight="1" thickBot="1" thickTop="1">
      <c r="A13" s="49"/>
      <c r="B13" s="6"/>
      <c r="C13" s="6"/>
      <c r="D13" s="108"/>
      <c r="E13" s="115"/>
      <c r="F13" s="99"/>
      <c r="G13" s="100"/>
      <c r="H13" s="91"/>
      <c r="I13" s="92"/>
      <c r="J13" s="104"/>
      <c r="K13" s="105"/>
      <c r="L13" s="100"/>
      <c r="M13" s="106"/>
    </row>
    <row r="14" spans="1:13" ht="120.75" customHeight="1" thickBot="1" thickTop="1">
      <c r="A14" s="49">
        <v>2</v>
      </c>
      <c r="B14" s="204" t="s">
        <v>30</v>
      </c>
      <c r="C14" s="204"/>
      <c r="D14" s="252"/>
      <c r="E14" s="101">
        <v>84000</v>
      </c>
      <c r="F14" s="10" t="s">
        <v>8</v>
      </c>
      <c r="G14" s="102" t="s">
        <v>9</v>
      </c>
      <c r="H14" s="206" t="s">
        <v>31</v>
      </c>
      <c r="I14" s="212"/>
      <c r="J14" s="282" t="s">
        <v>10</v>
      </c>
      <c r="K14" s="283"/>
      <c r="L14" s="107">
        <v>24</v>
      </c>
      <c r="M14" s="106"/>
    </row>
    <row r="15" spans="1:13" ht="7.5" customHeight="1" thickBot="1" thickTop="1">
      <c r="A15" s="39"/>
      <c r="B15" s="6"/>
      <c r="C15" s="6"/>
      <c r="D15" s="109"/>
      <c r="E15" s="171"/>
      <c r="F15" s="99"/>
      <c r="G15" s="100"/>
      <c r="H15" s="91"/>
      <c r="I15" s="92"/>
      <c r="J15" s="104"/>
      <c r="K15" s="105"/>
      <c r="L15" s="100"/>
      <c r="M15" s="106"/>
    </row>
    <row r="16" spans="1:13" ht="123" customHeight="1" thickBot="1" thickTop="1">
      <c r="A16" s="49">
        <v>3</v>
      </c>
      <c r="B16" s="204" t="s">
        <v>32</v>
      </c>
      <c r="C16" s="204"/>
      <c r="D16" s="252"/>
      <c r="E16" s="101">
        <v>231000</v>
      </c>
      <c r="F16" s="10" t="s">
        <v>8</v>
      </c>
      <c r="G16" s="102" t="s">
        <v>9</v>
      </c>
      <c r="H16" s="206" t="s">
        <v>31</v>
      </c>
      <c r="I16" s="212"/>
      <c r="J16" s="282" t="s">
        <v>10</v>
      </c>
      <c r="K16" s="283"/>
      <c r="L16" s="107">
        <v>44</v>
      </c>
      <c r="M16" s="106"/>
    </row>
    <row r="17" spans="1:13" ht="7.5" customHeight="1" thickBot="1" thickTop="1">
      <c r="A17" s="49"/>
      <c r="B17" s="111"/>
      <c r="C17" s="111"/>
      <c r="D17" s="90"/>
      <c r="E17" s="48"/>
      <c r="F17" s="10"/>
      <c r="G17" s="102"/>
      <c r="H17" s="112"/>
      <c r="I17" s="107"/>
      <c r="J17" s="113"/>
      <c r="K17" s="114"/>
      <c r="L17" s="107"/>
      <c r="M17" s="106"/>
    </row>
    <row r="18" spans="1:13" ht="188.25" customHeight="1" thickBot="1" thickTop="1">
      <c r="A18" s="49">
        <v>4</v>
      </c>
      <c r="B18" s="204" t="s">
        <v>50</v>
      </c>
      <c r="C18" s="204"/>
      <c r="D18" s="252"/>
      <c r="E18" s="101">
        <v>99000</v>
      </c>
      <c r="F18" s="10" t="s">
        <v>8</v>
      </c>
      <c r="G18" s="102" t="s">
        <v>9</v>
      </c>
      <c r="H18" s="206" t="s">
        <v>31</v>
      </c>
      <c r="I18" s="212"/>
      <c r="J18" s="282" t="s">
        <v>34</v>
      </c>
      <c r="K18" s="283"/>
      <c r="L18" s="107">
        <v>36</v>
      </c>
      <c r="M18" s="106"/>
    </row>
    <row r="19" spans="1:13" ht="8.25" customHeight="1" thickBot="1" thickTop="1">
      <c r="A19" s="49"/>
      <c r="B19" s="6"/>
      <c r="C19" s="6"/>
      <c r="D19" s="108"/>
      <c r="E19" s="171"/>
      <c r="F19" s="99"/>
      <c r="G19" s="100"/>
      <c r="H19" s="91"/>
      <c r="I19" s="100"/>
      <c r="J19" s="104"/>
      <c r="K19" s="105"/>
      <c r="L19" s="99"/>
      <c r="M19" s="106"/>
    </row>
    <row r="20" spans="1:13" ht="181.5" customHeight="1" thickBot="1" thickTop="1">
      <c r="A20" s="49">
        <v>5</v>
      </c>
      <c r="B20" s="204" t="s">
        <v>35</v>
      </c>
      <c r="C20" s="204"/>
      <c r="D20" s="252"/>
      <c r="E20" s="101">
        <v>55000</v>
      </c>
      <c r="F20" s="10" t="s">
        <v>8</v>
      </c>
      <c r="G20" s="102" t="s">
        <v>9</v>
      </c>
      <c r="H20" s="206" t="s">
        <v>33</v>
      </c>
      <c r="I20" s="207"/>
      <c r="J20" s="282" t="s">
        <v>34</v>
      </c>
      <c r="K20" s="283"/>
      <c r="L20" s="107">
        <v>20</v>
      </c>
      <c r="M20" s="37"/>
    </row>
    <row r="21" spans="1:12" ht="7.5" customHeight="1" thickBot="1" thickTop="1">
      <c r="A21" s="49"/>
      <c r="B21" s="6"/>
      <c r="C21" s="6"/>
      <c r="D21" s="108"/>
      <c r="E21" s="171"/>
      <c r="F21" s="99"/>
      <c r="G21" s="99"/>
      <c r="H21" s="91"/>
      <c r="I21" s="92"/>
      <c r="J21" s="104"/>
      <c r="K21" s="105"/>
      <c r="L21" s="93"/>
    </row>
    <row r="22" spans="1:12" ht="181.5" customHeight="1" thickBot="1" thickTop="1">
      <c r="A22" s="49">
        <v>6</v>
      </c>
      <c r="B22" s="204" t="s">
        <v>36</v>
      </c>
      <c r="C22" s="204"/>
      <c r="D22" s="252"/>
      <c r="E22" s="101">
        <v>33000</v>
      </c>
      <c r="F22" s="10" t="s">
        <v>8</v>
      </c>
      <c r="G22" s="10" t="s">
        <v>9</v>
      </c>
      <c r="H22" s="206" t="s">
        <v>37</v>
      </c>
      <c r="I22" s="207"/>
      <c r="J22" s="282" t="s">
        <v>34</v>
      </c>
      <c r="K22" s="283"/>
      <c r="L22" s="16">
        <v>12</v>
      </c>
    </row>
    <row r="23" spans="1:12" ht="8.25" customHeight="1" thickBot="1" thickTop="1">
      <c r="A23" s="49"/>
      <c r="B23" s="6"/>
      <c r="C23" s="6"/>
      <c r="D23" s="108"/>
      <c r="E23" s="171"/>
      <c r="F23" s="98"/>
      <c r="G23" s="99"/>
      <c r="H23" s="110"/>
      <c r="I23" s="92"/>
      <c r="J23" s="104"/>
      <c r="K23" s="105"/>
      <c r="L23" s="100"/>
    </row>
    <row r="24" spans="1:12" ht="183" customHeight="1" thickBot="1" thickTop="1">
      <c r="A24" s="49">
        <v>7</v>
      </c>
      <c r="B24" s="204" t="s">
        <v>71</v>
      </c>
      <c r="C24" s="204"/>
      <c r="D24" s="252"/>
      <c r="E24" s="101">
        <v>143000</v>
      </c>
      <c r="F24" s="10" t="s">
        <v>8</v>
      </c>
      <c r="G24" s="102" t="s">
        <v>9</v>
      </c>
      <c r="H24" s="206" t="s">
        <v>23</v>
      </c>
      <c r="I24" s="207"/>
      <c r="J24" s="282" t="s">
        <v>34</v>
      </c>
      <c r="K24" s="283"/>
      <c r="L24" s="107">
        <v>52</v>
      </c>
    </row>
    <row r="25" spans="1:12" ht="5.25" customHeight="1" thickBot="1" thickTop="1">
      <c r="A25" s="50"/>
      <c r="B25" s="270"/>
      <c r="C25" s="271"/>
      <c r="D25" s="272"/>
      <c r="E25" s="101"/>
      <c r="F25" s="9"/>
      <c r="G25" s="89"/>
      <c r="H25" s="273"/>
      <c r="I25" s="274"/>
      <c r="J25" s="275"/>
      <c r="K25" s="276"/>
      <c r="L25" s="9"/>
    </row>
    <row r="26" spans="1:12" ht="161.25" customHeight="1" thickBot="1" thickTop="1">
      <c r="A26" s="50">
        <v>8</v>
      </c>
      <c r="B26" s="203" t="s">
        <v>38</v>
      </c>
      <c r="C26" s="204"/>
      <c r="D26" s="205"/>
      <c r="E26" s="101">
        <v>160000</v>
      </c>
      <c r="F26" s="10" t="s">
        <v>8</v>
      </c>
      <c r="G26" s="102" t="s">
        <v>9</v>
      </c>
      <c r="H26" s="206" t="s">
        <v>39</v>
      </c>
      <c r="I26" s="212"/>
      <c r="J26" s="268" t="s">
        <v>40</v>
      </c>
      <c r="K26" s="269"/>
      <c r="L26" s="10">
        <v>28</v>
      </c>
    </row>
    <row r="27" spans="1:12" ht="6" customHeight="1" thickBot="1" thickTop="1">
      <c r="A27" s="50"/>
      <c r="B27" s="79"/>
      <c r="C27" s="80"/>
      <c r="D27" s="81"/>
      <c r="E27" s="101"/>
      <c r="F27" s="10"/>
      <c r="G27" s="88"/>
      <c r="H27" s="62"/>
      <c r="I27" s="63"/>
      <c r="J27" s="46"/>
      <c r="K27" s="45"/>
      <c r="L27" s="10"/>
    </row>
    <row r="28" spans="1:12" ht="154.5" customHeight="1" thickBot="1" thickTop="1">
      <c r="A28" s="50">
        <v>9</v>
      </c>
      <c r="B28" s="203" t="s">
        <v>38</v>
      </c>
      <c r="C28" s="204"/>
      <c r="D28" s="205"/>
      <c r="E28" s="101">
        <v>180000</v>
      </c>
      <c r="F28" s="10" t="s">
        <v>8</v>
      </c>
      <c r="G28" s="88" t="s">
        <v>9</v>
      </c>
      <c r="H28" s="206" t="s">
        <v>72</v>
      </c>
      <c r="I28" s="212"/>
      <c r="J28" s="268" t="s">
        <v>41</v>
      </c>
      <c r="K28" s="269"/>
      <c r="L28" s="10">
        <v>20</v>
      </c>
    </row>
    <row r="29" spans="1:12" ht="9" customHeight="1" thickBot="1" thickTop="1">
      <c r="A29" s="50"/>
      <c r="B29" s="85"/>
      <c r="C29" s="86"/>
      <c r="D29" s="87"/>
      <c r="E29" s="101"/>
      <c r="F29" s="9"/>
      <c r="G29" s="89"/>
      <c r="H29" s="60"/>
      <c r="I29" s="61"/>
      <c r="J29" s="46"/>
      <c r="K29" s="45"/>
      <c r="L29" s="9"/>
    </row>
    <row r="30" spans="1:12" ht="52.5" customHeight="1" thickBot="1" thickTop="1">
      <c r="A30" s="50">
        <v>10</v>
      </c>
      <c r="B30" s="203" t="s">
        <v>73</v>
      </c>
      <c r="C30" s="204"/>
      <c r="D30" s="205"/>
      <c r="E30" s="101">
        <v>55680</v>
      </c>
      <c r="F30" s="10" t="s">
        <v>8</v>
      </c>
      <c r="G30" s="102" t="s">
        <v>9</v>
      </c>
      <c r="H30" s="206" t="s">
        <v>42</v>
      </c>
      <c r="I30" s="212"/>
      <c r="J30" s="270" t="s">
        <v>73</v>
      </c>
      <c r="K30" s="272"/>
      <c r="L30" s="10">
        <v>558</v>
      </c>
    </row>
    <row r="31" spans="1:12" ht="10.5" customHeight="1" thickBot="1" thickTop="1">
      <c r="A31" s="50"/>
      <c r="B31" s="85"/>
      <c r="C31" s="86"/>
      <c r="D31" s="87"/>
      <c r="E31" s="101"/>
      <c r="F31" s="9"/>
      <c r="G31" s="89"/>
      <c r="H31" s="60"/>
      <c r="I31" s="61"/>
      <c r="J31" s="46"/>
      <c r="K31" s="45"/>
      <c r="L31" s="9"/>
    </row>
    <row r="32" spans="1:12" ht="57.75" customHeight="1" thickBot="1" thickTop="1">
      <c r="A32" s="50">
        <v>11</v>
      </c>
      <c r="B32" s="203" t="s">
        <v>75</v>
      </c>
      <c r="C32" s="204"/>
      <c r="D32" s="205"/>
      <c r="E32" s="101">
        <v>68440</v>
      </c>
      <c r="F32" s="10" t="s">
        <v>8</v>
      </c>
      <c r="G32" s="102" t="s">
        <v>9</v>
      </c>
      <c r="H32" s="216" t="s">
        <v>76</v>
      </c>
      <c r="I32" s="212"/>
      <c r="J32" s="213" t="s">
        <v>77</v>
      </c>
      <c r="K32" s="214"/>
      <c r="L32" s="126">
        <v>372</v>
      </c>
    </row>
    <row r="33" spans="1:12" ht="7.5" customHeight="1" thickBot="1" thickTop="1">
      <c r="A33" s="50"/>
      <c r="B33" s="95"/>
      <c r="C33" s="96"/>
      <c r="D33" s="97"/>
      <c r="E33" s="101"/>
      <c r="F33" s="10"/>
      <c r="G33" s="10"/>
      <c r="H33" s="66"/>
      <c r="I33" s="94"/>
      <c r="J33" s="124"/>
      <c r="K33" s="125"/>
      <c r="L33" s="127"/>
    </row>
    <row r="34" spans="1:12" ht="76.5" customHeight="1" thickBot="1" thickTop="1">
      <c r="A34" s="50">
        <v>12</v>
      </c>
      <c r="B34" s="203" t="s">
        <v>79</v>
      </c>
      <c r="C34" s="204"/>
      <c r="D34" s="205"/>
      <c r="E34" s="101">
        <v>8900.67</v>
      </c>
      <c r="F34" s="10" t="s">
        <v>8</v>
      </c>
      <c r="G34" s="102" t="s">
        <v>9</v>
      </c>
      <c r="H34" s="216" t="s">
        <v>76</v>
      </c>
      <c r="I34" s="212"/>
      <c r="J34" s="213" t="s">
        <v>78</v>
      </c>
      <c r="K34" s="214"/>
      <c r="L34" s="12">
        <v>372</v>
      </c>
    </row>
    <row r="35" spans="1:12" ht="7.5" customHeight="1" thickBot="1" thickTop="1">
      <c r="A35" s="50"/>
      <c r="B35" s="182"/>
      <c r="C35" s="180"/>
      <c r="D35" s="183"/>
      <c r="E35" s="101"/>
      <c r="F35" s="10"/>
      <c r="G35" s="102"/>
      <c r="H35" s="184"/>
      <c r="I35" s="181"/>
      <c r="J35" s="185"/>
      <c r="K35" s="186"/>
      <c r="L35" s="12"/>
    </row>
    <row r="36" spans="1:12" ht="76.5" customHeight="1" thickBot="1" thickTop="1">
      <c r="A36" s="50">
        <v>13</v>
      </c>
      <c r="B36" s="203" t="s">
        <v>79</v>
      </c>
      <c r="C36" s="204"/>
      <c r="D36" s="205"/>
      <c r="E36" s="101">
        <v>8900.67</v>
      </c>
      <c r="F36" s="10" t="s">
        <v>8</v>
      </c>
      <c r="G36" s="102" t="s">
        <v>9</v>
      </c>
      <c r="H36" s="216" t="s">
        <v>80</v>
      </c>
      <c r="I36" s="212"/>
      <c r="J36" s="213" t="s">
        <v>78</v>
      </c>
      <c r="K36" s="214"/>
      <c r="L36" s="9">
        <v>154</v>
      </c>
    </row>
    <row r="37" spans="1:12" ht="8.25" customHeight="1" thickBot="1" thickTop="1">
      <c r="A37" s="50"/>
      <c r="B37" s="273"/>
      <c r="C37" s="305"/>
      <c r="D37" s="274"/>
      <c r="E37" s="23"/>
      <c r="F37" s="9"/>
      <c r="G37" s="89"/>
      <c r="H37" s="306"/>
      <c r="I37" s="307"/>
      <c r="J37" s="303"/>
      <c r="K37" s="304"/>
      <c r="L37" s="9"/>
    </row>
    <row r="38" spans="1:12" s="47" customFormat="1" ht="72" customHeight="1" thickBot="1" thickTop="1">
      <c r="A38" s="51">
        <v>14</v>
      </c>
      <c r="B38" s="203" t="s">
        <v>79</v>
      </c>
      <c r="C38" s="204"/>
      <c r="D38" s="205"/>
      <c r="E38" s="101">
        <v>11850</v>
      </c>
      <c r="F38" s="10" t="s">
        <v>8</v>
      </c>
      <c r="G38" s="10" t="s">
        <v>9</v>
      </c>
      <c r="H38" s="206" t="s">
        <v>42</v>
      </c>
      <c r="I38" s="212"/>
      <c r="J38" s="213" t="s">
        <v>78</v>
      </c>
      <c r="K38" s="214"/>
      <c r="L38" s="9">
        <v>558</v>
      </c>
    </row>
    <row r="39" spans="1:12" ht="21" customHeight="1" thickBot="1" thickTop="1">
      <c r="A39" s="52">
        <f>A38</f>
        <v>14</v>
      </c>
      <c r="B39" s="308" t="s">
        <v>11</v>
      </c>
      <c r="C39" s="309"/>
      <c r="D39" s="310"/>
      <c r="E39" s="157">
        <f>E12+E14+E16+E18+E20+E22+E24+E26+E28+E30+E32+E34+E36+E38</f>
        <v>1453771.3399999999</v>
      </c>
      <c r="F39" s="103"/>
      <c r="G39" s="14"/>
      <c r="H39" s="266"/>
      <c r="I39" s="267"/>
      <c r="J39" s="240"/>
      <c r="K39" s="241"/>
      <c r="L39" s="20">
        <f>L12+L14+L16+L18+L20+L22+L24+L26+L28+L30+L32+L36</f>
        <v>1380</v>
      </c>
    </row>
    <row r="40" spans="1:12" ht="117" customHeight="1" thickBot="1" thickTop="1">
      <c r="A40" s="52">
        <v>1</v>
      </c>
      <c r="B40" s="217" t="s">
        <v>63</v>
      </c>
      <c r="C40" s="218"/>
      <c r="D40" s="219"/>
      <c r="E40" s="192">
        <v>105000</v>
      </c>
      <c r="F40" s="10" t="s">
        <v>8</v>
      </c>
      <c r="G40" s="167" t="s">
        <v>12</v>
      </c>
      <c r="H40" s="206" t="s">
        <v>62</v>
      </c>
      <c r="I40" s="212"/>
      <c r="J40" s="220" t="s">
        <v>10</v>
      </c>
      <c r="K40" s="221"/>
      <c r="L40" s="196">
        <v>20</v>
      </c>
    </row>
    <row r="41" spans="1:12" ht="9.75" customHeight="1" thickBot="1" thickTop="1">
      <c r="A41" s="52"/>
      <c r="B41" s="140"/>
      <c r="C41" s="141"/>
      <c r="D41" s="142"/>
      <c r="E41" s="84"/>
      <c r="F41" s="152"/>
      <c r="G41" s="153"/>
      <c r="H41" s="154"/>
      <c r="I41" s="155"/>
      <c r="J41" s="143"/>
      <c r="K41" s="144"/>
      <c r="L41" s="156"/>
    </row>
    <row r="42" spans="1:12" ht="117.75" customHeight="1" thickBot="1" thickTop="1">
      <c r="A42" s="50">
        <v>2</v>
      </c>
      <c r="B42" s="217" t="s">
        <v>64</v>
      </c>
      <c r="C42" s="218"/>
      <c r="D42" s="222"/>
      <c r="E42" s="41">
        <v>63000</v>
      </c>
      <c r="F42" s="10" t="s">
        <v>8</v>
      </c>
      <c r="G42" s="167" t="s">
        <v>12</v>
      </c>
      <c r="H42" s="223" t="s">
        <v>65</v>
      </c>
      <c r="I42" s="224"/>
      <c r="J42" s="220" t="s">
        <v>10</v>
      </c>
      <c r="K42" s="221"/>
      <c r="L42" s="161">
        <v>12</v>
      </c>
    </row>
    <row r="43" spans="1:12" ht="5.25" customHeight="1" thickBot="1" thickTop="1">
      <c r="A43" s="50"/>
      <c r="B43" s="223"/>
      <c r="C43" s="242"/>
      <c r="D43" s="224"/>
      <c r="E43" s="42"/>
      <c r="F43" s="9"/>
      <c r="G43" s="9"/>
      <c r="H43" s="168"/>
      <c r="I43" s="170"/>
      <c r="J43" s="172"/>
      <c r="K43" s="173"/>
      <c r="L43" s="162"/>
    </row>
    <row r="44" spans="1:12" ht="117" customHeight="1" thickBot="1" thickTop="1">
      <c r="A44" s="50">
        <v>3</v>
      </c>
      <c r="B44" s="217" t="s">
        <v>44</v>
      </c>
      <c r="C44" s="218"/>
      <c r="D44" s="222"/>
      <c r="E44" s="11">
        <v>63000</v>
      </c>
      <c r="F44" s="163" t="s">
        <v>8</v>
      </c>
      <c r="G44" s="10" t="s">
        <v>12</v>
      </c>
      <c r="H44" s="223" t="s">
        <v>45</v>
      </c>
      <c r="I44" s="224"/>
      <c r="J44" s="220" t="s">
        <v>10</v>
      </c>
      <c r="K44" s="221"/>
      <c r="L44" s="162">
        <v>12</v>
      </c>
    </row>
    <row r="45" spans="1:12" ht="8.25" customHeight="1" thickBot="1" thickTop="1">
      <c r="A45" s="50"/>
      <c r="B45" s="223"/>
      <c r="C45" s="242"/>
      <c r="D45" s="224"/>
      <c r="E45" s="42"/>
      <c r="F45" s="164"/>
      <c r="G45" s="12"/>
      <c r="H45" s="223"/>
      <c r="I45" s="224"/>
      <c r="J45" s="258"/>
      <c r="K45" s="259"/>
      <c r="L45" s="162"/>
    </row>
    <row r="46" spans="1:12" ht="120" customHeight="1" thickBot="1" thickTop="1">
      <c r="A46" s="50">
        <v>4</v>
      </c>
      <c r="B46" s="217" t="s">
        <v>66</v>
      </c>
      <c r="C46" s="218"/>
      <c r="D46" s="222"/>
      <c r="E46" s="42">
        <v>147000</v>
      </c>
      <c r="F46" s="163" t="s">
        <v>8</v>
      </c>
      <c r="G46" s="128" t="s">
        <v>12</v>
      </c>
      <c r="H46" s="223" t="s">
        <v>43</v>
      </c>
      <c r="I46" s="224"/>
      <c r="J46" s="220" t="s">
        <v>10</v>
      </c>
      <c r="K46" s="221"/>
      <c r="L46" s="25">
        <v>28</v>
      </c>
    </row>
    <row r="47" spans="1:12" ht="8.25" customHeight="1" thickBot="1" thickTop="1">
      <c r="A47" s="50"/>
      <c r="B47" s="168"/>
      <c r="C47" s="169"/>
      <c r="D47" s="170"/>
      <c r="E47" s="42"/>
      <c r="F47" s="9"/>
      <c r="G47" s="9"/>
      <c r="H47" s="168"/>
      <c r="I47" s="170"/>
      <c r="J47" s="172"/>
      <c r="K47" s="173"/>
      <c r="L47" s="162"/>
    </row>
    <row r="48" spans="1:12" ht="121.5" customHeight="1" thickBot="1" thickTop="1">
      <c r="A48" s="50">
        <v>5</v>
      </c>
      <c r="B48" s="217" t="s">
        <v>81</v>
      </c>
      <c r="C48" s="218"/>
      <c r="D48" s="222"/>
      <c r="E48" s="43">
        <v>126000</v>
      </c>
      <c r="F48" s="128" t="s">
        <v>8</v>
      </c>
      <c r="G48" s="15" t="s">
        <v>12</v>
      </c>
      <c r="H48" s="206" t="s">
        <v>13</v>
      </c>
      <c r="I48" s="212"/>
      <c r="J48" s="220" t="s">
        <v>10</v>
      </c>
      <c r="K48" s="221"/>
      <c r="L48" s="10">
        <v>24</v>
      </c>
    </row>
    <row r="49" spans="1:12" ht="9.75" customHeight="1" thickBot="1" thickTop="1">
      <c r="A49" s="50"/>
      <c r="B49" s="223"/>
      <c r="C49" s="242"/>
      <c r="D49" s="224"/>
      <c r="E49" s="41"/>
      <c r="F49" s="9"/>
      <c r="G49" s="166"/>
      <c r="H49" s="223"/>
      <c r="I49" s="224"/>
      <c r="J49" s="260"/>
      <c r="K49" s="261"/>
      <c r="L49" s="9"/>
    </row>
    <row r="50" spans="1:12" ht="108" customHeight="1" thickBot="1" thickTop="1">
      <c r="A50" s="51">
        <v>6</v>
      </c>
      <c r="B50" s="217" t="s">
        <v>82</v>
      </c>
      <c r="C50" s="218"/>
      <c r="D50" s="222"/>
      <c r="E50" s="43">
        <v>126000</v>
      </c>
      <c r="F50" s="18" t="s">
        <v>8</v>
      </c>
      <c r="G50" s="15" t="s">
        <v>12</v>
      </c>
      <c r="H50" s="206" t="s">
        <v>83</v>
      </c>
      <c r="I50" s="212"/>
      <c r="J50" s="311" t="s">
        <v>10</v>
      </c>
      <c r="K50" s="312"/>
      <c r="L50" s="10">
        <v>24</v>
      </c>
    </row>
    <row r="51" spans="1:12" ht="7.5" customHeight="1" thickBot="1" thickTop="1">
      <c r="A51" s="50"/>
      <c r="B51" s="217"/>
      <c r="C51" s="218"/>
      <c r="D51" s="222"/>
      <c r="E51" s="43"/>
      <c r="F51" s="8"/>
      <c r="G51" s="10"/>
      <c r="H51" s="206"/>
      <c r="I51" s="212"/>
      <c r="J51" s="264"/>
      <c r="K51" s="265"/>
      <c r="L51" s="8"/>
    </row>
    <row r="52" spans="1:12" ht="142.5" customHeight="1" thickBot="1" thickTop="1">
      <c r="A52" s="49">
        <v>7</v>
      </c>
      <c r="B52" s="204" t="s">
        <v>47</v>
      </c>
      <c r="C52" s="204"/>
      <c r="D52" s="252"/>
      <c r="E52" s="101">
        <v>187000</v>
      </c>
      <c r="F52" s="10" t="s">
        <v>8</v>
      </c>
      <c r="G52" s="10" t="s">
        <v>12</v>
      </c>
      <c r="H52" s="206" t="s">
        <v>43</v>
      </c>
      <c r="I52" s="207"/>
      <c r="J52" s="208" t="s">
        <v>34</v>
      </c>
      <c r="K52" s="209"/>
      <c r="L52" s="10">
        <v>68</v>
      </c>
    </row>
    <row r="53" spans="1:12" ht="7.5" customHeight="1" thickBot="1" thickTop="1">
      <c r="A53" s="49"/>
      <c r="B53" s="122"/>
      <c r="C53" s="122"/>
      <c r="D53" s="123"/>
      <c r="E53" s="43"/>
      <c r="F53" s="8"/>
      <c r="G53" s="118"/>
      <c r="H53" s="116"/>
      <c r="I53" s="117"/>
      <c r="J53" s="130"/>
      <c r="K53" s="131"/>
      <c r="L53" s="8"/>
    </row>
    <row r="54" spans="1:12" ht="147" customHeight="1" thickBot="1" thickTop="1">
      <c r="A54" s="49">
        <v>8</v>
      </c>
      <c r="B54" s="204" t="s">
        <v>48</v>
      </c>
      <c r="C54" s="204"/>
      <c r="D54" s="252"/>
      <c r="E54" s="101">
        <v>44000</v>
      </c>
      <c r="F54" s="10" t="s">
        <v>8</v>
      </c>
      <c r="G54" s="10" t="s">
        <v>12</v>
      </c>
      <c r="H54" s="206" t="s">
        <v>49</v>
      </c>
      <c r="I54" s="207"/>
      <c r="J54" s="208" t="s">
        <v>34</v>
      </c>
      <c r="K54" s="209"/>
      <c r="L54" s="8">
        <v>16</v>
      </c>
    </row>
    <row r="55" spans="1:12" ht="7.5" customHeight="1" thickBot="1" thickTop="1">
      <c r="A55" s="49"/>
      <c r="B55" s="122"/>
      <c r="C55" s="122"/>
      <c r="D55" s="123"/>
      <c r="E55" s="41"/>
      <c r="F55" s="129"/>
      <c r="G55" s="10"/>
      <c r="H55" s="116"/>
      <c r="I55" s="117"/>
      <c r="J55" s="130"/>
      <c r="K55" s="131"/>
      <c r="L55" s="8"/>
    </row>
    <row r="56" spans="1:12" ht="144" customHeight="1" thickBot="1" thickTop="1">
      <c r="A56" s="49">
        <v>9</v>
      </c>
      <c r="B56" s="204" t="s">
        <v>84</v>
      </c>
      <c r="C56" s="204"/>
      <c r="D56" s="252"/>
      <c r="E56" s="101">
        <v>99000</v>
      </c>
      <c r="F56" s="10" t="s">
        <v>8</v>
      </c>
      <c r="G56" s="10" t="s">
        <v>12</v>
      </c>
      <c r="H56" s="206" t="s">
        <v>85</v>
      </c>
      <c r="I56" s="207"/>
      <c r="J56" s="208" t="s">
        <v>34</v>
      </c>
      <c r="K56" s="209"/>
      <c r="L56" s="8">
        <v>36</v>
      </c>
    </row>
    <row r="57" spans="1:12" ht="6" customHeight="1" thickBot="1" thickTop="1">
      <c r="A57" s="49"/>
      <c r="B57" s="122"/>
      <c r="C57" s="122"/>
      <c r="D57" s="123"/>
      <c r="E57" s="41"/>
      <c r="F57" s="129"/>
      <c r="G57" s="72"/>
      <c r="H57" s="116"/>
      <c r="I57" s="117"/>
      <c r="J57" s="120"/>
      <c r="K57" s="121"/>
      <c r="L57" s="8"/>
    </row>
    <row r="58" spans="1:12" ht="205.5" customHeight="1" thickBot="1" thickTop="1">
      <c r="A58" s="49">
        <v>10</v>
      </c>
      <c r="B58" s="203" t="s">
        <v>38</v>
      </c>
      <c r="C58" s="204"/>
      <c r="D58" s="205"/>
      <c r="E58" s="101">
        <v>225000</v>
      </c>
      <c r="F58" s="10" t="s">
        <v>8</v>
      </c>
      <c r="G58" s="10" t="s">
        <v>12</v>
      </c>
      <c r="H58" s="206" t="s">
        <v>46</v>
      </c>
      <c r="I58" s="207"/>
      <c r="J58" s="262" t="s">
        <v>86</v>
      </c>
      <c r="K58" s="263"/>
      <c r="L58" s="8">
        <v>120</v>
      </c>
    </row>
    <row r="59" spans="1:12" ht="24" customHeight="1" thickBot="1" thickTop="1">
      <c r="A59" s="73">
        <f>A58</f>
        <v>10</v>
      </c>
      <c r="B59" s="248" t="s">
        <v>14</v>
      </c>
      <c r="C59" s="248"/>
      <c r="D59" s="249"/>
      <c r="E59" s="53">
        <f>E40+E42+E44+E46+E48+E50+E52+E54+E56+E58</f>
        <v>1185000</v>
      </c>
      <c r="F59" s="54"/>
      <c r="G59" s="54"/>
      <c r="H59" s="247"/>
      <c r="I59" s="249"/>
      <c r="J59" s="315"/>
      <c r="K59" s="316"/>
      <c r="L59" s="55">
        <f>L40+L42+L44+L46+L48+L50+L52+L54+L56+L58</f>
        <v>360</v>
      </c>
    </row>
    <row r="60" spans="1:12" ht="123.75" customHeight="1" thickBot="1" thickTop="1">
      <c r="A60" s="49">
        <v>1</v>
      </c>
      <c r="B60" s="256" t="s">
        <v>52</v>
      </c>
      <c r="C60" s="256"/>
      <c r="D60" s="257"/>
      <c r="E60" s="64">
        <v>273000</v>
      </c>
      <c r="F60" s="10" t="s">
        <v>8</v>
      </c>
      <c r="G60" s="167" t="s">
        <v>15</v>
      </c>
      <c r="H60" s="223" t="s">
        <v>53</v>
      </c>
      <c r="I60" s="224"/>
      <c r="J60" s="250" t="s">
        <v>10</v>
      </c>
      <c r="K60" s="251"/>
      <c r="L60" s="9">
        <v>52</v>
      </c>
    </row>
    <row r="61" spans="1:12" ht="9" customHeight="1" thickBot="1" thickTop="1">
      <c r="A61" s="49"/>
      <c r="B61" s="169"/>
      <c r="C61" s="169"/>
      <c r="D61" s="170"/>
      <c r="E61" s="64"/>
      <c r="F61" s="9"/>
      <c r="G61" s="166"/>
      <c r="H61" s="168"/>
      <c r="I61" s="170"/>
      <c r="J61" s="172"/>
      <c r="K61" s="173"/>
      <c r="L61" s="9"/>
    </row>
    <row r="62" spans="1:12" ht="122.25" customHeight="1" thickBot="1" thickTop="1">
      <c r="A62" s="49">
        <v>2</v>
      </c>
      <c r="B62" s="256" t="s">
        <v>56</v>
      </c>
      <c r="C62" s="256"/>
      <c r="D62" s="257"/>
      <c r="E62" s="64">
        <v>126000</v>
      </c>
      <c r="F62" s="18" t="s">
        <v>8</v>
      </c>
      <c r="G62" s="15" t="s">
        <v>15</v>
      </c>
      <c r="H62" s="223" t="s">
        <v>24</v>
      </c>
      <c r="I62" s="224"/>
      <c r="J62" s="250" t="s">
        <v>10</v>
      </c>
      <c r="K62" s="251"/>
      <c r="L62" s="158">
        <v>24</v>
      </c>
    </row>
    <row r="63" spans="1:12" ht="7.5" customHeight="1" thickBot="1" thickTop="1">
      <c r="A63" s="49"/>
      <c r="B63" s="177"/>
      <c r="C63" s="177"/>
      <c r="D63" s="178"/>
      <c r="E63" s="64"/>
      <c r="F63" s="10"/>
      <c r="G63" s="10"/>
      <c r="H63" s="168"/>
      <c r="I63" s="170"/>
      <c r="J63" s="175"/>
      <c r="K63" s="176"/>
      <c r="L63" s="9"/>
    </row>
    <row r="64" spans="1:12" ht="119.25" customHeight="1" thickBot="1" thickTop="1">
      <c r="A64" s="49">
        <v>3</v>
      </c>
      <c r="B64" s="256" t="s">
        <v>57</v>
      </c>
      <c r="C64" s="256"/>
      <c r="D64" s="257"/>
      <c r="E64" s="64">
        <v>42000</v>
      </c>
      <c r="F64" s="18" t="s">
        <v>8</v>
      </c>
      <c r="G64" s="15" t="s">
        <v>15</v>
      </c>
      <c r="H64" s="223" t="s">
        <v>25</v>
      </c>
      <c r="I64" s="224"/>
      <c r="J64" s="250" t="s">
        <v>10</v>
      </c>
      <c r="K64" s="251"/>
      <c r="L64" s="158">
        <v>8</v>
      </c>
    </row>
    <row r="65" spans="1:12" ht="6.75" customHeight="1" thickBot="1" thickTop="1">
      <c r="A65" s="49"/>
      <c r="B65" s="169"/>
      <c r="C65" s="169"/>
      <c r="D65" s="170"/>
      <c r="E65" s="64"/>
      <c r="F65" s="9"/>
      <c r="G65" s="9"/>
      <c r="H65" s="168"/>
      <c r="I65" s="170"/>
      <c r="J65" s="172"/>
      <c r="K65" s="173"/>
      <c r="L65" s="9"/>
    </row>
    <row r="66" spans="1:12" ht="129.75" customHeight="1" thickBot="1" thickTop="1">
      <c r="A66" s="49">
        <v>4</v>
      </c>
      <c r="B66" s="256" t="s">
        <v>51</v>
      </c>
      <c r="C66" s="256"/>
      <c r="D66" s="257"/>
      <c r="E66" s="64">
        <v>63000</v>
      </c>
      <c r="F66" s="18" t="s">
        <v>8</v>
      </c>
      <c r="G66" s="15" t="s">
        <v>15</v>
      </c>
      <c r="H66" s="223" t="s">
        <v>16</v>
      </c>
      <c r="I66" s="224"/>
      <c r="J66" s="250" t="s">
        <v>10</v>
      </c>
      <c r="K66" s="251"/>
      <c r="L66" s="158">
        <v>12</v>
      </c>
    </row>
    <row r="67" spans="1:12" ht="6.75" customHeight="1" thickBot="1" thickTop="1">
      <c r="A67" s="49"/>
      <c r="B67" s="254"/>
      <c r="C67" s="254"/>
      <c r="D67" s="255"/>
      <c r="E67" s="41"/>
      <c r="F67" s="165"/>
      <c r="G67" s="9"/>
      <c r="H67" s="223"/>
      <c r="I67" s="224"/>
      <c r="J67" s="258"/>
      <c r="K67" s="259"/>
      <c r="L67" s="65"/>
    </row>
    <row r="68" spans="1:12" ht="129.75" customHeight="1" thickBot="1" thickTop="1">
      <c r="A68" s="49">
        <v>5</v>
      </c>
      <c r="B68" s="256" t="s">
        <v>54</v>
      </c>
      <c r="C68" s="256"/>
      <c r="D68" s="257"/>
      <c r="E68" s="159">
        <v>126000</v>
      </c>
      <c r="F68" s="160" t="s">
        <v>8</v>
      </c>
      <c r="G68" s="167" t="s">
        <v>15</v>
      </c>
      <c r="H68" s="317" t="s">
        <v>55</v>
      </c>
      <c r="I68" s="318"/>
      <c r="J68" s="250" t="s">
        <v>10</v>
      </c>
      <c r="K68" s="251"/>
      <c r="L68" s="18">
        <v>24</v>
      </c>
    </row>
    <row r="69" spans="1:12" ht="8.25" customHeight="1" thickBot="1" thickTop="1">
      <c r="A69" s="49"/>
      <c r="B69" s="254"/>
      <c r="C69" s="254"/>
      <c r="D69" s="255"/>
      <c r="E69" s="44"/>
      <c r="F69" s="9"/>
      <c r="G69" s="12"/>
      <c r="H69" s="21"/>
      <c r="I69" s="22"/>
      <c r="J69" s="172"/>
      <c r="K69" s="173"/>
      <c r="L69" s="9"/>
    </row>
    <row r="70" spans="1:12" ht="144.75" customHeight="1" thickBot="1" thickTop="1">
      <c r="A70" s="49">
        <v>6</v>
      </c>
      <c r="B70" s="204" t="s">
        <v>58</v>
      </c>
      <c r="C70" s="204"/>
      <c r="D70" s="252"/>
      <c r="E70" s="101">
        <v>231000</v>
      </c>
      <c r="F70" s="10" t="s">
        <v>8</v>
      </c>
      <c r="G70" s="10" t="s">
        <v>15</v>
      </c>
      <c r="H70" s="206" t="s">
        <v>17</v>
      </c>
      <c r="I70" s="207"/>
      <c r="J70" s="208" t="s">
        <v>34</v>
      </c>
      <c r="K70" s="209"/>
      <c r="L70" s="10">
        <v>84</v>
      </c>
    </row>
    <row r="71" spans="1:12" ht="6.75" customHeight="1" thickBot="1" thickTop="1">
      <c r="A71" s="49"/>
      <c r="B71" s="119"/>
      <c r="C71" s="82"/>
      <c r="D71" s="83"/>
      <c r="E71" s="41"/>
      <c r="F71" s="10"/>
      <c r="G71" s="71"/>
      <c r="H71" s="69"/>
      <c r="I71" s="70"/>
      <c r="J71" s="67"/>
      <c r="K71" s="68"/>
      <c r="L71" s="10"/>
    </row>
    <row r="72" spans="1:12" ht="147" customHeight="1" thickBot="1" thickTop="1">
      <c r="A72" s="49">
        <v>7</v>
      </c>
      <c r="B72" s="204" t="s">
        <v>61</v>
      </c>
      <c r="C72" s="204"/>
      <c r="D72" s="253"/>
      <c r="E72" s="101">
        <v>66000</v>
      </c>
      <c r="F72" s="10" t="s">
        <v>8</v>
      </c>
      <c r="G72" s="10" t="s">
        <v>15</v>
      </c>
      <c r="H72" s="206" t="s">
        <v>16</v>
      </c>
      <c r="I72" s="207"/>
      <c r="J72" s="208" t="s">
        <v>34</v>
      </c>
      <c r="K72" s="209"/>
      <c r="L72" s="10">
        <v>24</v>
      </c>
    </row>
    <row r="73" spans="1:12" ht="8.25" customHeight="1" thickBot="1" thickTop="1">
      <c r="A73" s="146"/>
      <c r="B73" s="145"/>
      <c r="C73" s="145"/>
      <c r="D73" s="151"/>
      <c r="E73" s="11"/>
      <c r="F73" s="10"/>
      <c r="G73" s="74"/>
      <c r="H73" s="77"/>
      <c r="I73" s="78"/>
      <c r="J73" s="75"/>
      <c r="K73" s="76"/>
      <c r="L73" s="10"/>
    </row>
    <row r="74" spans="1:12" ht="144.75" customHeight="1" thickBot="1" thickTop="1">
      <c r="A74" s="148">
        <v>8</v>
      </c>
      <c r="B74" s="203" t="s">
        <v>59</v>
      </c>
      <c r="C74" s="204"/>
      <c r="D74" s="205"/>
      <c r="E74" s="40">
        <v>33000</v>
      </c>
      <c r="F74" s="10" t="s">
        <v>8</v>
      </c>
      <c r="G74" s="10" t="s">
        <v>15</v>
      </c>
      <c r="H74" s="206" t="s">
        <v>60</v>
      </c>
      <c r="I74" s="207"/>
      <c r="J74" s="208" t="s">
        <v>34</v>
      </c>
      <c r="K74" s="209"/>
      <c r="L74" s="10">
        <v>12</v>
      </c>
    </row>
    <row r="75" spans="1:12" ht="8.25" customHeight="1" thickBot="1" thickTop="1">
      <c r="A75" s="148"/>
      <c r="B75" s="149"/>
      <c r="C75" s="111"/>
      <c r="D75" s="150"/>
      <c r="E75" s="40"/>
      <c r="F75" s="10"/>
      <c r="G75" s="136"/>
      <c r="H75" s="135"/>
      <c r="I75" s="137"/>
      <c r="J75" s="138"/>
      <c r="K75" s="139"/>
      <c r="L75" s="8"/>
    </row>
    <row r="76" spans="1:12" ht="96.75" customHeight="1" thickBot="1" thickTop="1">
      <c r="A76" s="148">
        <v>9</v>
      </c>
      <c r="B76" s="203" t="s">
        <v>90</v>
      </c>
      <c r="C76" s="210"/>
      <c r="D76" s="211"/>
      <c r="E76" s="40">
        <v>187920</v>
      </c>
      <c r="F76" s="10" t="s">
        <v>8</v>
      </c>
      <c r="G76" s="10" t="s">
        <v>15</v>
      </c>
      <c r="H76" s="206" t="s">
        <v>27</v>
      </c>
      <c r="I76" s="212"/>
      <c r="J76" s="215" t="s">
        <v>87</v>
      </c>
      <c r="K76" s="211"/>
      <c r="L76" s="8">
        <v>76</v>
      </c>
    </row>
    <row r="77" spans="1:12" ht="8.25" customHeight="1" thickBot="1" thickTop="1">
      <c r="A77" s="148"/>
      <c r="B77" s="149"/>
      <c r="C77" s="111"/>
      <c r="D77" s="150"/>
      <c r="E77" s="40"/>
      <c r="F77" s="10"/>
      <c r="G77" s="191"/>
      <c r="H77" s="187"/>
      <c r="I77" s="188"/>
      <c r="J77" s="189"/>
      <c r="K77" s="190"/>
      <c r="L77" s="8"/>
    </row>
    <row r="78" spans="1:12" ht="72.75" customHeight="1" thickBot="1" thickTop="1">
      <c r="A78" s="148">
        <v>10</v>
      </c>
      <c r="B78" s="203" t="s">
        <v>88</v>
      </c>
      <c r="C78" s="210"/>
      <c r="D78" s="211"/>
      <c r="E78" s="193">
        <v>11850</v>
      </c>
      <c r="F78" s="10" t="s">
        <v>8</v>
      </c>
      <c r="G78" s="10" t="s">
        <v>15</v>
      </c>
      <c r="H78" s="206" t="s">
        <v>89</v>
      </c>
      <c r="I78" s="302"/>
      <c r="J78" s="213" t="s">
        <v>78</v>
      </c>
      <c r="K78" s="214"/>
      <c r="L78" s="8">
        <v>311</v>
      </c>
    </row>
    <row r="79" spans="1:12" ht="8.25" customHeight="1" thickBot="1" thickTop="1">
      <c r="A79" s="148"/>
      <c r="B79" s="149"/>
      <c r="C79" s="111"/>
      <c r="D79" s="150"/>
      <c r="E79" s="40"/>
      <c r="F79" s="10"/>
      <c r="G79" s="191"/>
      <c r="H79" s="187"/>
      <c r="I79" s="188"/>
      <c r="J79" s="189"/>
      <c r="K79" s="190"/>
      <c r="L79" s="8"/>
    </row>
    <row r="80" spans="1:12" ht="69" customHeight="1" thickBot="1" thickTop="1">
      <c r="A80" s="148">
        <v>11</v>
      </c>
      <c r="B80" s="203" t="s">
        <v>88</v>
      </c>
      <c r="C80" s="210"/>
      <c r="D80" s="211"/>
      <c r="E80" s="179">
        <v>11850</v>
      </c>
      <c r="F80" s="10" t="s">
        <v>8</v>
      </c>
      <c r="G80" s="10" t="s">
        <v>15</v>
      </c>
      <c r="H80" s="206" t="s">
        <v>91</v>
      </c>
      <c r="I80" s="212"/>
      <c r="J80" s="213" t="s">
        <v>78</v>
      </c>
      <c r="K80" s="214"/>
      <c r="L80" s="10">
        <v>139</v>
      </c>
    </row>
    <row r="81" spans="1:12" ht="9.75" customHeight="1" thickBot="1" thickTop="1">
      <c r="A81" s="148"/>
      <c r="B81" s="132"/>
      <c r="C81" s="133"/>
      <c r="D81" s="134"/>
      <c r="E81" s="147"/>
      <c r="F81" s="10"/>
      <c r="G81" s="136"/>
      <c r="H81" s="135"/>
      <c r="I81" s="137"/>
      <c r="J81" s="138"/>
      <c r="K81" s="139"/>
      <c r="L81" s="8"/>
    </row>
    <row r="82" spans="1:12" ht="20.25" customHeight="1" thickBot="1" thickTop="1">
      <c r="A82" s="146">
        <f>A80</f>
        <v>11</v>
      </c>
      <c r="B82" s="248" t="s">
        <v>26</v>
      </c>
      <c r="C82" s="248"/>
      <c r="D82" s="249"/>
      <c r="E82" s="53">
        <f>E60+E62+E64+E66+E68+E70+E72+E74+E76+E78+E80</f>
        <v>1171620</v>
      </c>
      <c r="F82" s="54"/>
      <c r="G82" s="54"/>
      <c r="H82" s="56"/>
      <c r="I82" s="57"/>
      <c r="J82" s="58"/>
      <c r="K82" s="59"/>
      <c r="L82" s="55">
        <f>L60+L62+L64+L66+L68+L70+L72+L74+L76+L78+L80</f>
        <v>766</v>
      </c>
    </row>
    <row r="83" spans="1:12" ht="10.5" customHeight="1" thickBot="1" thickTop="1">
      <c r="A83" s="50"/>
      <c r="B83" s="223"/>
      <c r="C83" s="242"/>
      <c r="D83" s="224"/>
      <c r="E83" s="26"/>
      <c r="F83" s="10"/>
      <c r="G83" s="27"/>
      <c r="H83" s="245"/>
      <c r="I83" s="246"/>
      <c r="J83" s="243"/>
      <c r="K83" s="244"/>
      <c r="L83" s="25"/>
    </row>
    <row r="84" spans="1:14" ht="21.75" customHeight="1" thickBot="1" thickTop="1">
      <c r="A84" s="52">
        <v>0</v>
      </c>
      <c r="B84" s="247" t="s">
        <v>18</v>
      </c>
      <c r="C84" s="248"/>
      <c r="D84" s="249"/>
      <c r="E84" s="53"/>
      <c r="F84" s="19"/>
      <c r="G84" s="19"/>
      <c r="H84" s="238"/>
      <c r="I84" s="239"/>
      <c r="J84" s="240"/>
      <c r="K84" s="241"/>
      <c r="L84" s="20"/>
      <c r="N84" s="37"/>
    </row>
    <row r="85" spans="1:12" ht="17.25" thickBot="1" thickTop="1">
      <c r="A85" s="50"/>
      <c r="B85" s="223"/>
      <c r="C85" s="242"/>
      <c r="D85" s="224"/>
      <c r="E85" s="40"/>
      <c r="F85" s="10"/>
      <c r="G85" s="10"/>
      <c r="H85" s="29"/>
      <c r="I85" s="30"/>
      <c r="J85" s="243"/>
      <c r="K85" s="244"/>
      <c r="L85" s="28"/>
    </row>
    <row r="86" spans="1:12" ht="21" customHeight="1" thickBot="1" thickTop="1">
      <c r="A86" s="194">
        <v>0</v>
      </c>
      <c r="B86" s="235" t="s">
        <v>19</v>
      </c>
      <c r="C86" s="236"/>
      <c r="D86" s="237"/>
      <c r="E86" s="24"/>
      <c r="F86" s="19"/>
      <c r="G86" s="19"/>
      <c r="H86" s="238"/>
      <c r="I86" s="239"/>
      <c r="J86" s="240"/>
      <c r="K86" s="241"/>
      <c r="L86" s="20"/>
    </row>
    <row r="87" spans="1:12" ht="17.25" thickBot="1" thickTop="1">
      <c r="A87" s="49"/>
      <c r="B87" s="228"/>
      <c r="C87" s="228"/>
      <c r="D87" s="229"/>
      <c r="E87" s="31"/>
      <c r="F87" s="17"/>
      <c r="G87" s="7"/>
      <c r="H87" s="230"/>
      <c r="I87" s="229"/>
      <c r="J87" s="230"/>
      <c r="K87" s="229"/>
      <c r="L87" s="13"/>
    </row>
    <row r="88" spans="1:12" ht="23.25" customHeight="1" thickBot="1" thickTop="1">
      <c r="A88" s="194">
        <f>A39+A59+A82</f>
        <v>35</v>
      </c>
      <c r="B88" s="231" t="s">
        <v>20</v>
      </c>
      <c r="C88" s="231"/>
      <c r="D88" s="232"/>
      <c r="E88" s="32">
        <f>E39+E59+E82</f>
        <v>3810391.34</v>
      </c>
      <c r="F88" s="33" t="s">
        <v>8</v>
      </c>
      <c r="G88" s="199"/>
      <c r="H88" s="233"/>
      <c r="I88" s="234"/>
      <c r="J88" s="233"/>
      <c r="K88" s="234"/>
      <c r="L88" s="34">
        <f>L39+L59+L82</f>
        <v>2506</v>
      </c>
    </row>
    <row r="89" spans="2:12" ht="16.5" thickTop="1">
      <c r="B89" s="35"/>
      <c r="C89" s="35"/>
      <c r="D89" s="35"/>
      <c r="E89" s="35"/>
      <c r="F89" s="35"/>
      <c r="G89" s="36"/>
      <c r="H89" s="35"/>
      <c r="I89" s="35"/>
      <c r="J89" s="35"/>
      <c r="K89" s="35"/>
      <c r="L89" s="35" t="s">
        <v>21</v>
      </c>
    </row>
    <row r="90" spans="2:12" ht="15.75">
      <c r="B90" s="225"/>
      <c r="C90" s="225"/>
      <c r="D90" s="225"/>
      <c r="E90" s="174"/>
      <c r="F90" s="35"/>
      <c r="G90" s="35"/>
      <c r="H90" s="35"/>
      <c r="I90" s="35"/>
      <c r="J90" s="35"/>
      <c r="K90" s="35"/>
      <c r="L90" s="35"/>
    </row>
    <row r="92" spans="6:10" ht="21">
      <c r="F92" s="226" t="s">
        <v>69</v>
      </c>
      <c r="G92" s="226"/>
      <c r="H92" s="226"/>
      <c r="I92" s="226"/>
      <c r="J92" s="226"/>
    </row>
    <row r="93" spans="3:13" ht="18.75">
      <c r="C93" s="37"/>
      <c r="F93" s="227" t="s">
        <v>70</v>
      </c>
      <c r="G93" s="227"/>
      <c r="H93" s="227"/>
      <c r="I93" s="227"/>
      <c r="J93" s="227"/>
      <c r="M93" s="37"/>
    </row>
    <row r="94" spans="3:10" ht="18.75">
      <c r="C94" s="37"/>
      <c r="D94" s="37"/>
      <c r="E94" s="37"/>
      <c r="F94" s="38"/>
      <c r="G94" s="38"/>
      <c r="H94" s="38"/>
      <c r="I94" s="38"/>
      <c r="J94" s="38"/>
    </row>
    <row r="95" spans="2:3" ht="15">
      <c r="B95" s="195"/>
      <c r="C95" s="195"/>
    </row>
    <row r="96" spans="2:3" ht="15">
      <c r="B96" s="47"/>
      <c r="C96" s="47"/>
    </row>
    <row r="97" spans="2:3" ht="15">
      <c r="B97" s="195"/>
      <c r="C97" s="195"/>
    </row>
    <row r="98" spans="2:3" ht="15">
      <c r="B98" s="47"/>
      <c r="C98" s="47"/>
    </row>
    <row r="99" spans="2:3" ht="15">
      <c r="B99" s="195"/>
      <c r="C99" s="195"/>
    </row>
  </sheetData>
  <sheetProtection/>
  <mergeCells count="163">
    <mergeCell ref="H68:I68"/>
    <mergeCell ref="H62:I62"/>
    <mergeCell ref="J62:K62"/>
    <mergeCell ref="H54:I54"/>
    <mergeCell ref="J54:K54"/>
    <mergeCell ref="B56:D56"/>
    <mergeCell ref="H56:I56"/>
    <mergeCell ref="J56:K56"/>
    <mergeCell ref="J72:K72"/>
    <mergeCell ref="B59:D59"/>
    <mergeCell ref="H59:I59"/>
    <mergeCell ref="J59:K59"/>
    <mergeCell ref="B66:D66"/>
    <mergeCell ref="B20:D20"/>
    <mergeCell ref="H20:I20"/>
    <mergeCell ref="J20:K20"/>
    <mergeCell ref="B22:D22"/>
    <mergeCell ref="H22:I22"/>
    <mergeCell ref="J22:K22"/>
    <mergeCell ref="J18:K18"/>
    <mergeCell ref="E10:E11"/>
    <mergeCell ref="B16:D16"/>
    <mergeCell ref="H16:I16"/>
    <mergeCell ref="J16:K16"/>
    <mergeCell ref="B14:D14"/>
    <mergeCell ref="H14:I14"/>
    <mergeCell ref="J14:K14"/>
    <mergeCell ref="J30:K30"/>
    <mergeCell ref="J37:K37"/>
    <mergeCell ref="B37:D37"/>
    <mergeCell ref="H60:I60"/>
    <mergeCell ref="J60:K60"/>
    <mergeCell ref="H37:I37"/>
    <mergeCell ref="B39:D39"/>
    <mergeCell ref="H50:I50"/>
    <mergeCell ref="J50:K50"/>
    <mergeCell ref="B52:D52"/>
    <mergeCell ref="B42:D42"/>
    <mergeCell ref="H42:I42"/>
    <mergeCell ref="J42:K42"/>
    <mergeCell ref="B43:D43"/>
    <mergeCell ref="H78:I78"/>
    <mergeCell ref="J78:K78"/>
    <mergeCell ref="B60:D60"/>
    <mergeCell ref="H52:I52"/>
    <mergeCell ref="J52:K52"/>
    <mergeCell ref="B50:D50"/>
    <mergeCell ref="B2:L2"/>
    <mergeCell ref="B3:L3"/>
    <mergeCell ref="B4:L4"/>
    <mergeCell ref="B5:L5"/>
    <mergeCell ref="B6:L6"/>
    <mergeCell ref="H12:I12"/>
    <mergeCell ref="J12:K12"/>
    <mergeCell ref="J10:K11"/>
    <mergeCell ref="K8:L8"/>
    <mergeCell ref="J26:K26"/>
    <mergeCell ref="F10:I10"/>
    <mergeCell ref="H11:I11"/>
    <mergeCell ref="B24:D24"/>
    <mergeCell ref="H24:I24"/>
    <mergeCell ref="J24:K24"/>
    <mergeCell ref="B10:D11"/>
    <mergeCell ref="B12:D12"/>
    <mergeCell ref="B18:D18"/>
    <mergeCell ref="H18:I18"/>
    <mergeCell ref="B28:D28"/>
    <mergeCell ref="H28:I28"/>
    <mergeCell ref="J28:K28"/>
    <mergeCell ref="B30:D30"/>
    <mergeCell ref="H30:I30"/>
    <mergeCell ref="B25:D25"/>
    <mergeCell ref="H25:I25"/>
    <mergeCell ref="J25:K25"/>
    <mergeCell ref="B26:D26"/>
    <mergeCell ref="H26:I26"/>
    <mergeCell ref="J45:K45"/>
    <mergeCell ref="B48:D48"/>
    <mergeCell ref="H48:I48"/>
    <mergeCell ref="J48:K48"/>
    <mergeCell ref="B32:D32"/>
    <mergeCell ref="H32:I32"/>
    <mergeCell ref="J32:K32"/>
    <mergeCell ref="H39:I39"/>
    <mergeCell ref="J39:K39"/>
    <mergeCell ref="B45:D45"/>
    <mergeCell ref="B49:D49"/>
    <mergeCell ref="H49:I49"/>
    <mergeCell ref="J49:K49"/>
    <mergeCell ref="B58:D58"/>
    <mergeCell ref="H58:I58"/>
    <mergeCell ref="J58:K58"/>
    <mergeCell ref="B51:D51"/>
    <mergeCell ref="H51:I51"/>
    <mergeCell ref="J51:K51"/>
    <mergeCell ref="B54:D54"/>
    <mergeCell ref="B62:D62"/>
    <mergeCell ref="B67:D67"/>
    <mergeCell ref="H67:I67"/>
    <mergeCell ref="J67:K67"/>
    <mergeCell ref="B64:D64"/>
    <mergeCell ref="H64:I64"/>
    <mergeCell ref="J64:K64"/>
    <mergeCell ref="H66:I66"/>
    <mergeCell ref="J66:K66"/>
    <mergeCell ref="J84:K84"/>
    <mergeCell ref="B82:D82"/>
    <mergeCell ref="J68:K68"/>
    <mergeCell ref="B70:D70"/>
    <mergeCell ref="H70:I70"/>
    <mergeCell ref="J70:K70"/>
    <mergeCell ref="B72:D72"/>
    <mergeCell ref="H72:I72"/>
    <mergeCell ref="B69:D69"/>
    <mergeCell ref="B68:D68"/>
    <mergeCell ref="B86:D86"/>
    <mergeCell ref="H86:I86"/>
    <mergeCell ref="J86:K86"/>
    <mergeCell ref="B85:D85"/>
    <mergeCell ref="J85:K85"/>
    <mergeCell ref="B83:D83"/>
    <mergeCell ref="H83:I83"/>
    <mergeCell ref="J83:K83"/>
    <mergeCell ref="B84:D84"/>
    <mergeCell ref="H84:I84"/>
    <mergeCell ref="B90:D90"/>
    <mergeCell ref="F92:J92"/>
    <mergeCell ref="F93:J93"/>
    <mergeCell ref="B87:D87"/>
    <mergeCell ref="H87:I87"/>
    <mergeCell ref="J87:K87"/>
    <mergeCell ref="B88:D88"/>
    <mergeCell ref="H88:I88"/>
    <mergeCell ref="J88:K88"/>
    <mergeCell ref="B40:D40"/>
    <mergeCell ref="H40:I40"/>
    <mergeCell ref="J40:K40"/>
    <mergeCell ref="B46:D46"/>
    <mergeCell ref="J46:K46"/>
    <mergeCell ref="H46:I46"/>
    <mergeCell ref="B44:D44"/>
    <mergeCell ref="H44:I44"/>
    <mergeCell ref="J44:K44"/>
    <mergeCell ref="H45:I45"/>
    <mergeCell ref="B34:D34"/>
    <mergeCell ref="H34:I34"/>
    <mergeCell ref="J34:K34"/>
    <mergeCell ref="B38:D38"/>
    <mergeCell ref="H38:I38"/>
    <mergeCell ref="J38:K38"/>
    <mergeCell ref="B36:D36"/>
    <mergeCell ref="H36:I36"/>
    <mergeCell ref="J36:K36"/>
    <mergeCell ref="B74:D74"/>
    <mergeCell ref="H74:I74"/>
    <mergeCell ref="J74:K74"/>
    <mergeCell ref="B80:D80"/>
    <mergeCell ref="H80:I80"/>
    <mergeCell ref="J80:K80"/>
    <mergeCell ref="B76:D76"/>
    <mergeCell ref="J76:K76"/>
    <mergeCell ref="H76:I76"/>
    <mergeCell ref="B78:D7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EnergiayTelecomunica</dc:creator>
  <cp:keywords/>
  <dc:description/>
  <cp:lastModifiedBy>STrabajo</cp:lastModifiedBy>
  <cp:lastPrinted>2022-11-03T21:32:00Z</cp:lastPrinted>
  <dcterms:created xsi:type="dcterms:W3CDTF">2020-11-24T20:04:43Z</dcterms:created>
  <dcterms:modified xsi:type="dcterms:W3CDTF">2022-11-18T19:28:58Z</dcterms:modified>
  <cp:category/>
  <cp:version/>
  <cp:contentType/>
  <cp:contentStatus/>
</cp:coreProperties>
</file>